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2120" windowHeight="9120" tabRatio="920" activeTab="5"/>
  </bookViews>
  <sheets>
    <sheet name="DR-01" sheetId="1" r:id="rId1"/>
    <sheet name="DR-02" sheetId="2" r:id="rId2"/>
    <sheet name="DR-03" sheetId="3" r:id="rId3"/>
    <sheet name="DR-04" sheetId="4" r:id="rId4"/>
    <sheet name="DR-05" sheetId="5" r:id="rId5"/>
    <sheet name="DR-06" sheetId="6" r:id="rId6"/>
    <sheet name="DR-07" sheetId="7" r:id="rId7"/>
    <sheet name="DR-08" sheetId="8" r:id="rId8"/>
    <sheet name="DR-09" sheetId="9" r:id="rId9"/>
    <sheet name="DR-10" sheetId="10" r:id="rId10"/>
    <sheet name="DR-11" sheetId="11" r:id="rId11"/>
    <sheet name="DR-12" sheetId="12" r:id="rId12"/>
    <sheet name="DR-13" sheetId="13" r:id="rId13"/>
    <sheet name="REG. REG." sheetId="14" r:id="rId14"/>
    <sheet name="NO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CRIMINOLOGIA</author>
  </authors>
  <commentList>
    <comment ref="AG58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H4" authorId="0">
      <text>
        <r>
          <rPr>
            <b/>
            <sz val="8"/>
            <rFont val="Tahoma"/>
            <family val="0"/>
          </rPr>
          <t>NOVEDAD DE ZONA C1</t>
        </r>
      </text>
    </comment>
    <comment ref="AH7" authorId="0">
      <text>
        <r>
          <rPr>
            <b/>
            <sz val="8"/>
            <rFont val="Tahoma"/>
            <family val="0"/>
          </rPr>
          <t>NOVEDAD ZONA C2</t>
        </r>
      </text>
    </comment>
    <comment ref="AH23" authorId="0">
      <text>
        <r>
          <rPr>
            <b/>
            <sz val="8"/>
            <rFont val="Tahoma"/>
            <family val="0"/>
          </rPr>
          <t>NOVEDAD ZONA C3</t>
        </r>
      </text>
    </comment>
    <comment ref="AH29" authorId="0">
      <text>
        <r>
          <rPr>
            <b/>
            <sz val="8"/>
            <rFont val="Tahoma"/>
            <family val="0"/>
          </rPr>
          <t>NOVEDAD DE LA ZONA C4</t>
        </r>
      </text>
    </comment>
    <comment ref="AH35" authorId="0">
      <text>
        <r>
          <rPr>
            <b/>
            <sz val="8"/>
            <rFont val="Tahoma"/>
            <family val="0"/>
          </rPr>
          <t>NOVEDAD ZONA C5</t>
        </r>
      </text>
    </comment>
    <comment ref="AH44" authorId="0">
      <text>
        <r>
          <rPr>
            <b/>
            <sz val="8"/>
            <rFont val="Tahoma"/>
            <family val="0"/>
          </rPr>
          <t>NOVEDAD ZONA C7</t>
        </r>
      </text>
    </comment>
    <comment ref="AG61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66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68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10.xml><?xml version="1.0" encoding="utf-8"?>
<comments xmlns="http://schemas.openxmlformats.org/spreadsheetml/2006/main">
  <authors>
    <author>CRIMINOLOGIA</author>
  </authors>
  <commentList>
    <comment ref="AG40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43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48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50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11.xml><?xml version="1.0" encoding="utf-8"?>
<comments xmlns="http://schemas.openxmlformats.org/spreadsheetml/2006/main">
  <authors>
    <author>CRIMINOLOGIA</author>
  </authors>
  <commentList>
    <comment ref="AG58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61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66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68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12.xml><?xml version="1.0" encoding="utf-8"?>
<comments xmlns="http://schemas.openxmlformats.org/spreadsheetml/2006/main">
  <authors>
    <author>CRIMINOLOGIA</author>
  </authors>
  <commentList>
    <comment ref="AG69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72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77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79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13.xml><?xml version="1.0" encoding="utf-8"?>
<comments xmlns="http://schemas.openxmlformats.org/spreadsheetml/2006/main">
  <authors>
    <author>CRIMINOLOGIA</author>
  </authors>
  <commentList>
    <comment ref="AG57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60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65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67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14.xml><?xml version="1.0" encoding="utf-8"?>
<comments xmlns="http://schemas.openxmlformats.org/spreadsheetml/2006/main">
  <authors>
    <author>CRIMINOLOGIA</author>
  </authors>
  <commentList>
    <comment ref="A7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9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  <comment ref="B2" authorId="0">
      <text>
        <r>
          <rPr>
            <b/>
            <sz val="8"/>
            <rFont val="Tahoma"/>
            <family val="0"/>
          </rPr>
          <t>DISTRITO NACIONAL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SANTO DOMINGO ESTE
</t>
        </r>
      </text>
    </comment>
    <comment ref="D2" authorId="0">
      <text>
        <r>
          <rPr>
            <b/>
            <sz val="8"/>
            <rFont val="Tahoma"/>
            <family val="0"/>
          </rPr>
          <t>SANT DOMINGO OESTE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SANT DOMINGO NORTE
</t>
        </r>
      </text>
    </comment>
    <comment ref="F2" authorId="0">
      <text>
        <r>
          <rPr>
            <b/>
            <sz val="8"/>
            <rFont val="Tahoma"/>
            <family val="0"/>
          </rPr>
          <t>REGIONAL CIBAO CENTRAL
(SANTIAGO )</t>
        </r>
      </text>
    </comment>
    <comment ref="G2" authorId="0">
      <text>
        <r>
          <rPr>
            <b/>
            <sz val="8"/>
            <rFont val="Tahoma"/>
            <family val="0"/>
          </rPr>
          <t>REGION NORESTE 
(SAN FRANCISCO MACORIS)</t>
        </r>
      </text>
    </comment>
    <comment ref="H2" authorId="0">
      <text>
        <r>
          <rPr>
            <b/>
            <sz val="8"/>
            <rFont val="Tahoma"/>
            <family val="0"/>
          </rPr>
          <t>REGION NORTE 
(PUERTO PLATA)</t>
        </r>
      </text>
    </comment>
    <comment ref="I2" authorId="0">
      <text>
        <r>
          <rPr>
            <b/>
            <sz val="8"/>
            <rFont val="Tahoma"/>
            <family val="0"/>
          </rPr>
          <t>REGION NOROESTE (MAO MONTECRISTI)</t>
        </r>
      </text>
    </comment>
    <comment ref="J2" authorId="0">
      <text>
        <r>
          <rPr>
            <b/>
            <sz val="8"/>
            <rFont val="Tahoma"/>
            <family val="0"/>
          </rPr>
          <t>REGION SURESTE
(SAN PEDRO MACORIS)</t>
        </r>
      </text>
    </comment>
    <comment ref="K2" authorId="0">
      <text>
        <r>
          <rPr>
            <b/>
            <sz val="8"/>
            <rFont val="Tahoma"/>
            <family val="0"/>
          </rPr>
          <t>REGIONAL ESTE ROMANA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REGIONAL. SUR CENTRAL
BANI </t>
        </r>
      </text>
    </comment>
    <comment ref="M2" authorId="0">
      <text>
        <r>
          <rPr>
            <b/>
            <sz val="8"/>
            <rFont val="Tahoma"/>
            <family val="0"/>
          </rPr>
          <t>REGIONAL ORESTE (SAN JUAN DE LA MAGUNA</t>
        </r>
      </text>
    </comment>
    <comment ref="N2" authorId="0">
      <text>
        <r>
          <rPr>
            <b/>
            <sz val="8"/>
            <rFont val="Tahoma"/>
            <family val="0"/>
          </rPr>
          <t>REGIONAL SUR (BARAHONA)</t>
        </r>
      </text>
    </comment>
  </commentList>
</comments>
</file>

<file path=xl/comments15.xml><?xml version="1.0" encoding="utf-8"?>
<comments xmlns="http://schemas.openxmlformats.org/spreadsheetml/2006/main">
  <authors>
    <author>CRIMINOLOGIA</author>
  </authors>
  <commentList>
    <comment ref="B8" authorId="0">
      <text>
        <r>
          <rPr>
            <b/>
            <sz val="8"/>
            <rFont val="Tahoma"/>
            <family val="0"/>
          </rPr>
          <t>ROBO EN VIAS PUBLICAS</t>
        </r>
      </text>
    </comment>
    <comment ref="C8" authorId="0">
      <text>
        <r>
          <rPr>
            <b/>
            <sz val="8"/>
            <rFont val="Tahoma"/>
            <family val="0"/>
          </rPr>
          <t>ROBO A RESIDENCIAS</t>
        </r>
      </text>
    </comment>
    <comment ref="D8" authorId="0">
      <text>
        <r>
          <rPr>
            <b/>
            <sz val="8"/>
            <rFont val="Tahoma"/>
            <family val="0"/>
          </rPr>
          <t>ROBO A MOTOCICLETAS</t>
        </r>
      </text>
    </comment>
    <comment ref="E8" authorId="0">
      <text>
        <r>
          <rPr>
            <b/>
            <sz val="8"/>
            <rFont val="Tahoma"/>
            <family val="0"/>
          </rPr>
          <t>ROBOS A VEHICULOS DE CUATRO GOMAS</t>
        </r>
      </text>
    </comment>
    <comment ref="F8" authorId="0">
      <text>
        <r>
          <rPr>
            <b/>
            <sz val="8"/>
            <rFont val="Tahoma"/>
            <family val="0"/>
          </rPr>
          <t>ROBO A INSTITUCIONES(COLEGIO, ESCUELAS, IGLESIAS, ONG, GUBERNAMENTALES)</t>
        </r>
      </text>
    </comment>
    <comment ref="I8" authorId="0">
      <text>
        <r>
          <rPr>
            <b/>
            <sz val="8"/>
            <rFont val="Tahoma"/>
            <family val="0"/>
          </rPr>
          <t>ROBOS A COMERCIOS</t>
        </r>
      </text>
    </comment>
    <comment ref="J8" authorId="0">
      <text>
        <r>
          <rPr>
            <b/>
            <sz val="8"/>
            <rFont val="Tahoma"/>
            <family val="0"/>
          </rPr>
          <t>ROBOS A INSTITUCIONES FINANCIERAS(BANCOS, FINANCIERAS, CASA DE CAMBIOS)</t>
        </r>
      </text>
    </comment>
    <comment ref="K8" authorId="0">
      <text>
        <r>
          <rPr>
            <b/>
            <sz val="8"/>
            <rFont val="Tahoma"/>
            <family val="0"/>
          </rPr>
          <t>ROBO POR ARMAS DE FUEGO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ROBO POR FALCIFICACION
</t>
        </r>
      </text>
    </comment>
    <comment ref="N8" authorId="0">
      <text>
        <r>
          <rPr>
            <b/>
            <sz val="8"/>
            <rFont val="Tahoma"/>
            <family val="0"/>
          </rPr>
          <t>HERIDAS DE BALAS</t>
        </r>
      </text>
    </comment>
    <comment ref="O8" authorId="0">
      <text>
        <r>
          <rPr>
            <b/>
            <sz val="8"/>
            <rFont val="Tahoma"/>
            <family val="0"/>
          </rPr>
          <t>MUERTE POR HERIDAS DE BALAS</t>
        </r>
      </text>
    </comment>
    <comment ref="P8" authorId="0">
      <text>
        <r>
          <rPr>
            <b/>
            <sz val="8"/>
            <rFont val="Tahoma"/>
            <family val="0"/>
          </rPr>
          <t>HERIDAS DE ARMAS BLANCAS</t>
        </r>
      </text>
    </comment>
    <comment ref="Q8" authorId="0">
      <text>
        <r>
          <rPr>
            <b/>
            <sz val="8"/>
            <rFont val="Tahoma"/>
            <family val="0"/>
          </rPr>
          <t>MUERTE POR HERIDA ARMAS BLANCAS</t>
        </r>
      </text>
    </comment>
    <comment ref="R8" authorId="0">
      <text>
        <r>
          <rPr>
            <b/>
            <sz val="8"/>
            <rFont val="Tahoma"/>
            <family val="0"/>
          </rPr>
          <t>HERIDA GOLPES CONTUSO</t>
        </r>
      </text>
    </comment>
    <comment ref="S8" authorId="0">
      <text>
        <r>
          <rPr>
            <b/>
            <sz val="8"/>
            <rFont val="Tahoma"/>
            <family val="0"/>
          </rPr>
          <t>MUERTE POR GOLPES CONTUSOS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ABUSO SEXUALES </t>
        </r>
      </text>
    </comment>
    <comment ref="U8" authorId="0">
      <text>
        <r>
          <rPr>
            <b/>
            <sz val="8"/>
            <rFont val="Tahoma"/>
            <family val="0"/>
          </rPr>
          <t>MUERTE POR ABUSO SEXUALES</t>
        </r>
      </text>
    </comment>
    <comment ref="V8" authorId="0">
      <text>
        <r>
          <rPr>
            <b/>
            <sz val="8"/>
            <rFont val="Tahoma"/>
            <family val="0"/>
          </rPr>
          <t>AGRESION FISICAS</t>
        </r>
      </text>
    </comment>
    <comment ref="W8" authorId="0">
      <text>
        <r>
          <rPr>
            <b/>
            <sz val="8"/>
            <rFont val="Tahoma"/>
            <family val="0"/>
          </rPr>
          <t>MUERTES NATURAL</t>
        </r>
      </text>
    </comment>
    <comment ref="X8" authorId="0">
      <text>
        <r>
          <rPr>
            <b/>
            <sz val="8"/>
            <rFont val="Tahoma"/>
            <family val="0"/>
          </rPr>
          <t>MUERTE POR AHOGAMIENTO</t>
        </r>
      </text>
    </comment>
    <comment ref="Y8" authorId="0">
      <text>
        <r>
          <rPr>
            <b/>
            <sz val="8"/>
            <rFont val="Tahoma"/>
            <family val="0"/>
          </rPr>
          <t>SICARIATO (AJUTSTE DE CUENTA)</t>
        </r>
      </text>
    </comment>
    <comment ref="M8" authorId="0">
      <text>
        <r>
          <rPr>
            <b/>
            <sz val="8"/>
            <rFont val="Tahoma"/>
            <family val="0"/>
          </rPr>
          <t>ROBO POR ESTAFA</t>
        </r>
      </text>
    </comment>
    <comment ref="G8" authorId="0">
      <text>
        <r>
          <rPr>
            <b/>
            <sz val="8"/>
            <rFont val="Tahoma"/>
            <family val="0"/>
          </rPr>
          <t>ROBO POR DESPOJO</t>
        </r>
      </text>
    </comment>
    <comment ref="H8" authorId="0">
      <text>
        <r>
          <rPr>
            <b/>
            <sz val="8"/>
            <rFont val="Tahoma"/>
            <family val="0"/>
          </rPr>
          <t>ROBO POR FISHIN</t>
        </r>
      </text>
    </comment>
    <comment ref="Z8" authorId="0">
      <text>
        <r>
          <rPr>
            <b/>
            <sz val="8"/>
            <rFont val="Tahoma"/>
            <family val="0"/>
          </rPr>
          <t>MUERTE POR ENVENENAMIENTO</t>
        </r>
      </text>
    </comment>
    <comment ref="AA8" authorId="0">
      <text>
        <r>
          <rPr>
            <b/>
            <sz val="8"/>
            <rFont val="Tahoma"/>
            <family val="0"/>
          </rPr>
          <t>MUERTE POR SUICIDIO</t>
        </r>
      </text>
    </comment>
    <comment ref="AB8" authorId="0">
      <text>
        <r>
          <rPr>
            <b/>
            <sz val="8"/>
            <rFont val="Tahoma"/>
            <family val="0"/>
          </rPr>
          <t>MUERTE POR INTOXICACION</t>
        </r>
      </text>
    </comment>
    <comment ref="AC8" authorId="0">
      <text>
        <r>
          <rPr>
            <b/>
            <sz val="8"/>
            <rFont val="Tahoma"/>
            <family val="0"/>
          </rPr>
          <t>MUERTO POR AHOGAMIENTO</t>
        </r>
      </text>
    </comment>
    <comment ref="AD8" authorId="0">
      <text>
        <r>
          <rPr>
            <b/>
            <sz val="8"/>
            <rFont val="Tahoma"/>
            <family val="0"/>
          </rPr>
          <t>SECUETRO</t>
        </r>
      </text>
    </comment>
  </commentList>
</comments>
</file>

<file path=xl/comments2.xml><?xml version="1.0" encoding="utf-8"?>
<comments xmlns="http://schemas.openxmlformats.org/spreadsheetml/2006/main">
  <authors>
    <author>CRIMINOLOGIA</author>
  </authors>
  <commentList>
    <comment ref="AG49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52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57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59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3.xml><?xml version="1.0" encoding="utf-8"?>
<comments xmlns="http://schemas.openxmlformats.org/spreadsheetml/2006/main">
  <authors>
    <author>CRIMINOLOGIA</author>
  </authors>
  <commentList>
    <comment ref="AG27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30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35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37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4.xml><?xml version="1.0" encoding="utf-8"?>
<comments xmlns="http://schemas.openxmlformats.org/spreadsheetml/2006/main">
  <authors>
    <author>CRIMINOLOGIA</author>
  </authors>
  <commentList>
    <comment ref="AG55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58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63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65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5.xml><?xml version="1.0" encoding="utf-8"?>
<comments xmlns="http://schemas.openxmlformats.org/spreadsheetml/2006/main">
  <authors>
    <author>CRIMINOLOGIA</author>
  </authors>
  <commentList>
    <comment ref="AG112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115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120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122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6.xml><?xml version="1.0" encoding="utf-8"?>
<comments xmlns="http://schemas.openxmlformats.org/spreadsheetml/2006/main">
  <authors>
    <author>CRIMINOLOGIA</author>
  </authors>
  <commentList>
    <comment ref="AG77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80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85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87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7.xml><?xml version="1.0" encoding="utf-8"?>
<comments xmlns="http://schemas.openxmlformats.org/spreadsheetml/2006/main">
  <authors>
    <author>CRIMINOLOGIA</author>
  </authors>
  <commentList>
    <comment ref="AG42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45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50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52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8.xml><?xml version="1.0" encoding="utf-8"?>
<comments xmlns="http://schemas.openxmlformats.org/spreadsheetml/2006/main">
  <authors>
    <author>CRIMINOLOGIA</author>
  </authors>
  <commentList>
    <comment ref="AG63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66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71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73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comments9.xml><?xml version="1.0" encoding="utf-8"?>
<comments xmlns="http://schemas.openxmlformats.org/spreadsheetml/2006/main">
  <authors>
    <author>CRIMINOLOGIA</author>
  </authors>
  <commentList>
    <comment ref="AG35" authorId="0">
      <text>
        <r>
          <rPr>
            <b/>
            <sz val="8"/>
            <rFont val="Tahoma"/>
            <family val="0"/>
          </rPr>
          <t>TOTAL NOVEDAD POR PROVINCIA</t>
        </r>
      </text>
    </comment>
    <comment ref="AG38" authorId="0">
      <text>
        <r>
          <rPr>
            <b/>
            <sz val="8"/>
            <rFont val="Tahoma"/>
            <family val="0"/>
          </rPr>
          <t>TOTAL DE DELITOS CONTRA LAS PROPIEDAD</t>
        </r>
      </text>
    </comment>
    <comment ref="A43" authorId="0">
      <text>
        <r>
          <rPr>
            <b/>
            <sz val="8"/>
            <rFont val="Tahoma"/>
            <family val="0"/>
          </rPr>
          <t>COLEGIO, ESCUELA, IGLESIA, ONG,INSTITUCIONES GUBERNAMENTALES</t>
        </r>
      </text>
    </comment>
    <comment ref="A45" authorId="0">
      <text>
        <r>
          <rPr>
            <b/>
            <sz val="8"/>
            <rFont val="Tahoma"/>
            <family val="0"/>
          </rPr>
          <t>ROBOS A BANCOS, FINANCIERA, CASA DE CAMBIO, bancas loterias, bancas deportivas</t>
        </r>
      </text>
    </comment>
  </commentList>
</comments>
</file>

<file path=xl/sharedStrings.xml><?xml version="1.0" encoding="utf-8"?>
<sst xmlns="http://schemas.openxmlformats.org/spreadsheetml/2006/main" count="1291" uniqueCount="778">
  <si>
    <t>INSPECTORIAS</t>
  </si>
  <si>
    <t>DESTACAMENTOS</t>
  </si>
  <si>
    <t>DR-01 I-01 D.R.C. CENTRAL DISTRITO</t>
  </si>
  <si>
    <t>DR-01 I-02 DPTO.DISTRITO NACIONAL C-1</t>
  </si>
  <si>
    <t>DR-01 I-03 DPTO.DISTRITO NACIONAL C-2</t>
  </si>
  <si>
    <t>DR-01 I-04 DPTO.DISTRITO NACIONAL C-3</t>
  </si>
  <si>
    <t>DR-01 I-05 DPTO.DISTRITO NACIONAL C-4</t>
  </si>
  <si>
    <t>DR-01 I-06 DPTO.DISTRITO NACIONAL C-5</t>
  </si>
  <si>
    <t>DR-01 I-07 DPTO.DISTRITO NACIONAL C-6</t>
  </si>
  <si>
    <t>DESTACAMENTO</t>
  </si>
  <si>
    <t>DR-02 I-03 CTE. DEPT. BOCA CHICA</t>
  </si>
  <si>
    <t>DR-02 I-04 CTE DEPT. ENSA. FELICIDAD</t>
  </si>
  <si>
    <t>DR-02 I-05 CTE. DPTO. STO. DGO. ZONA EST</t>
  </si>
  <si>
    <t>DR-02 I-06 DEPTO. VILLA DUARTE</t>
  </si>
  <si>
    <t xml:space="preserve">DR-02 I-07 CTE. DEPTO. EL ALMIRANTE </t>
  </si>
  <si>
    <t>DR-03 I-01 Dir. Reg. Sto. Dgo. Oeste</t>
  </si>
  <si>
    <t>DR-03 I-02 Departamento Sto. Dgo. Oeste</t>
  </si>
  <si>
    <t>DR-03 I-03 Departamento Suroeste La Caoba</t>
  </si>
  <si>
    <t>PUESTOS</t>
  </si>
  <si>
    <t>DR-04 I-01 DR. RGNL STO. DGO. NORTE</t>
  </si>
  <si>
    <t>DR-04 I-02 DEPARTAMENTO VILLA MELLA</t>
  </si>
  <si>
    <t>DR-04 I-03 DPTO. VILLA MELLA  A / UARICADO</t>
  </si>
  <si>
    <t>DR-04 I-05 DPTO. MONTE PLATA  EN BAYAGUANA</t>
  </si>
  <si>
    <t>DR-04 I-06 DPTO. MONTE PLARA  EN YAMASA</t>
  </si>
  <si>
    <t>DR-04 I-07 DPTO. PEN. NACIONAL LA VICTORIA</t>
  </si>
  <si>
    <t>DR-04 I-08 PLAN SEG. DMTCA. STO. DGO. NORTE</t>
  </si>
  <si>
    <t>RESUMEN TOTAL</t>
  </si>
  <si>
    <t xml:space="preserve">DR-02                                                                                                  SANTO DOMINGO ESTE </t>
  </si>
  <si>
    <t>DR-01                                                                                                       DISTRITO NACIONAL</t>
  </si>
  <si>
    <t xml:space="preserve">DR-03                                                                                                          SANTO DOMINGO OESTE </t>
  </si>
  <si>
    <t>RESUMEN DE RESULTADO</t>
  </si>
  <si>
    <t>DR-05                                                              DIRECCION REGIONAL CIBAO CENTRAL</t>
  </si>
  <si>
    <t>ROBOS A RESIDENCIAS</t>
  </si>
  <si>
    <t>ROBOS MOTOCICLETAS</t>
  </si>
  <si>
    <t xml:space="preserve">ROBOS A INSTITUCIONES </t>
  </si>
  <si>
    <t>ROBOS A INSTITUCIONES FINANCIERA</t>
  </si>
  <si>
    <t>HERIDOS DE ARMAS BLANCAS</t>
  </si>
  <si>
    <t>HERIDOS DE BALAS</t>
  </si>
  <si>
    <t>COTEJO POR TIPOS DE DELITOS</t>
  </si>
  <si>
    <t>DR-02 I-01 DIR. REG. STO DGO. E</t>
  </si>
  <si>
    <t>DR-02 I-02 PLAN SEG.DEM. STO DGO. E</t>
  </si>
  <si>
    <t>SEMANA 2</t>
  </si>
  <si>
    <t>SEMANA 1</t>
  </si>
  <si>
    <t>SEMANA 3</t>
  </si>
  <si>
    <t>SEMANA 4</t>
  </si>
  <si>
    <t>DR-04 I-04 DPTO. MONTE PTA. A / SA GRANDE D. BOYA</t>
  </si>
  <si>
    <t>DR-04                                                                                                         SANTO DOMINGO NORTE</t>
  </si>
  <si>
    <t>DR-07                                                                           REGIONAL NORTE PUETO PLATA</t>
  </si>
  <si>
    <t xml:space="preserve">DR-08  </t>
  </si>
  <si>
    <t xml:space="preserve">REGIONAL NOROESTE </t>
  </si>
  <si>
    <t>DR-09</t>
  </si>
  <si>
    <t>REGIONAL SURESTE</t>
  </si>
  <si>
    <t>REGIONAL ESTE</t>
  </si>
  <si>
    <t xml:space="preserve">DR-10 </t>
  </si>
  <si>
    <t>DR-12</t>
  </si>
  <si>
    <t>REGIONAL SUR CENTRAL</t>
  </si>
  <si>
    <t>DR-11</t>
  </si>
  <si>
    <t>DIRECCION REGIONAL SUR</t>
  </si>
  <si>
    <t>DR-13</t>
  </si>
  <si>
    <t>MUERTES POR HERIDAD DE BALAS</t>
  </si>
  <si>
    <t>MUERTE GOLPES CONTUSOS</t>
  </si>
  <si>
    <t>MUERTES  HERIDA DE ARMAS BLANCAS</t>
  </si>
  <si>
    <t xml:space="preserve">RESUMEN ESTADISTICOS DE LAS NOVEDADES OCURRIDADAS  A NIVEL NACIONAL </t>
  </si>
  <si>
    <t>PROVINCIAS SANTO DOMINGO</t>
  </si>
  <si>
    <t>DELITOS CONTRA LA PROPIEDAD</t>
  </si>
  <si>
    <t>DELITOS CONTRA LAS PERSONAS</t>
  </si>
  <si>
    <t>RVP</t>
  </si>
  <si>
    <t>RAR</t>
  </si>
  <si>
    <t>RAM</t>
  </si>
  <si>
    <t>RV4</t>
  </si>
  <si>
    <t>RAI</t>
  </si>
  <si>
    <t>RAC</t>
  </si>
  <si>
    <t>RPF</t>
  </si>
  <si>
    <t>RPE</t>
  </si>
  <si>
    <t>HB</t>
  </si>
  <si>
    <t>HAB</t>
  </si>
  <si>
    <t>MHB</t>
  </si>
  <si>
    <t>MGC</t>
  </si>
  <si>
    <t>AS</t>
  </si>
  <si>
    <t>MAS</t>
  </si>
  <si>
    <t>AF</t>
  </si>
  <si>
    <t>MN</t>
  </si>
  <si>
    <t>SIC</t>
  </si>
  <si>
    <t>SICARIATO</t>
  </si>
  <si>
    <t xml:space="preserve">COTEJO DE DELITOS MENSUAL POR PROVINCIAS </t>
  </si>
  <si>
    <t>ME</t>
  </si>
  <si>
    <t>MS</t>
  </si>
  <si>
    <t>RIF</t>
  </si>
  <si>
    <t>MPA</t>
  </si>
  <si>
    <r>
      <t xml:space="preserve">DR-01 </t>
    </r>
    <r>
      <rPr>
        <sz val="10"/>
        <rFont val="Arial"/>
        <family val="0"/>
      </rPr>
      <t>DISTRITO NACIONAL</t>
    </r>
  </si>
  <si>
    <r>
      <t xml:space="preserve">DR-02 </t>
    </r>
    <r>
      <rPr>
        <sz val="10"/>
        <rFont val="Arial"/>
        <family val="0"/>
      </rPr>
      <t>SANTO DOMINGO ESTE</t>
    </r>
  </si>
  <si>
    <r>
      <t xml:space="preserve">DR-03 </t>
    </r>
    <r>
      <rPr>
        <sz val="10"/>
        <rFont val="Arial"/>
        <family val="0"/>
      </rPr>
      <t>SANTO DOMINGO OESTE</t>
    </r>
  </si>
  <si>
    <r>
      <t xml:space="preserve">DR-04 </t>
    </r>
    <r>
      <rPr>
        <sz val="10"/>
        <rFont val="Arial"/>
        <family val="0"/>
      </rPr>
      <t>SANTO DOMINGO NORTE</t>
    </r>
  </si>
  <si>
    <r>
      <t xml:space="preserve">DR-05 </t>
    </r>
    <r>
      <rPr>
        <sz val="10"/>
        <rFont val="Arial"/>
        <family val="0"/>
      </rPr>
      <t>DIREC. REG CIBAO CENTRAL</t>
    </r>
  </si>
  <si>
    <r>
      <t xml:space="preserve">DR-06 </t>
    </r>
    <r>
      <rPr>
        <sz val="10"/>
        <rFont val="Arial"/>
        <family val="0"/>
      </rPr>
      <t xml:space="preserve">DIREC. REG NORESTE </t>
    </r>
  </si>
  <si>
    <r>
      <t>DR-07</t>
    </r>
    <r>
      <rPr>
        <sz val="10"/>
        <rFont val="Arial"/>
        <family val="0"/>
      </rPr>
      <t xml:space="preserve"> REGIONAL NORTE, PUERTO PLATA</t>
    </r>
  </si>
  <si>
    <r>
      <t>DR-08</t>
    </r>
    <r>
      <rPr>
        <sz val="10"/>
        <rFont val="Arial"/>
        <family val="0"/>
      </rPr>
      <t xml:space="preserve"> DIREC REG. NOROESTE </t>
    </r>
  </si>
  <si>
    <r>
      <t>DR-09</t>
    </r>
    <r>
      <rPr>
        <sz val="10"/>
        <rFont val="Arial"/>
        <family val="0"/>
      </rPr>
      <t xml:space="preserve"> DIREC. REG. SURESTE</t>
    </r>
  </si>
  <si>
    <r>
      <t>DR-10</t>
    </r>
    <r>
      <rPr>
        <sz val="10"/>
        <rFont val="Arial"/>
        <family val="0"/>
      </rPr>
      <t xml:space="preserve"> DIREC. REGIONAL ESTE </t>
    </r>
  </si>
  <si>
    <r>
      <t>DR-11</t>
    </r>
    <r>
      <rPr>
        <sz val="10"/>
        <rFont val="Arial"/>
        <family val="0"/>
      </rPr>
      <t xml:space="preserve"> REGIONAL SUR CENTRAL </t>
    </r>
  </si>
  <si>
    <r>
      <t>DR-12</t>
    </r>
    <r>
      <rPr>
        <sz val="10"/>
        <rFont val="Arial"/>
        <family val="0"/>
      </rPr>
      <t xml:space="preserve"> REGIONAL SUROESTE </t>
    </r>
  </si>
  <si>
    <r>
      <t xml:space="preserve">DR-13 </t>
    </r>
    <r>
      <rPr>
        <sz val="10"/>
        <rFont val="Arial"/>
        <family val="0"/>
      </rPr>
      <t xml:space="preserve">DIRECCION REGIONAL SUR </t>
    </r>
  </si>
  <si>
    <t>REG. DEL INTERIOR</t>
  </si>
  <si>
    <t>DELITOS CONTRA LAS PERS.</t>
  </si>
  <si>
    <t>EL FURGON</t>
  </si>
  <si>
    <t xml:space="preserve">MARIA AUXILIADORA </t>
  </si>
  <si>
    <t>VILLA JUANA</t>
  </si>
  <si>
    <t>VILLAS AGRICOLAS</t>
  </si>
  <si>
    <t>GUALEY</t>
  </si>
  <si>
    <t>LA ZURZA</t>
  </si>
  <si>
    <t>VILLA MARIA</t>
  </si>
  <si>
    <t>GUACHUPITA</t>
  </si>
  <si>
    <t>LOS GUANDULES</t>
  </si>
  <si>
    <t>LAS CAÑITAS</t>
  </si>
  <si>
    <t>SIMON BOLIVAR</t>
  </si>
  <si>
    <t>LA CIENAGA</t>
  </si>
  <si>
    <t>ENS. CAPOTILLO</t>
  </si>
  <si>
    <t>27 DE FEBRERO</t>
  </si>
  <si>
    <t>ENS, LUPERON</t>
  </si>
  <si>
    <t>CRISTO REDENTOR</t>
  </si>
  <si>
    <t>LOS PARALEJOS</t>
  </si>
  <si>
    <t>KM. 9 AUT. DUARTE</t>
  </si>
  <si>
    <t>LOS RIOS</t>
  </si>
  <si>
    <t>LA 800</t>
  </si>
  <si>
    <t>SAN CARLOS</t>
  </si>
  <si>
    <t>ENS, GAZCUE</t>
  </si>
  <si>
    <t>ZONA COLONIAL</t>
  </si>
  <si>
    <t>VILLA FRANCISCA</t>
  </si>
  <si>
    <t>EUGENIO MARIA DE HOSTO (PARQUE)</t>
  </si>
  <si>
    <t>ARROYO HONDO</t>
  </si>
  <si>
    <t>LOS JARDINES</t>
  </si>
  <si>
    <t>PUERTO ISABELA</t>
  </si>
  <si>
    <t>LA LECHUGA, CRISTO REY</t>
  </si>
  <si>
    <t>COMEDOR, CRISTO REY</t>
  </si>
  <si>
    <t>LA CUESTA</t>
  </si>
  <si>
    <t>EL CALICHE, CRISTO REY</t>
  </si>
  <si>
    <t>LA CUARENTA  CRISTO REY</t>
  </si>
  <si>
    <t>FERIA GANADERA</t>
  </si>
  <si>
    <t>PLAN PILOTO</t>
  </si>
  <si>
    <t>CAYETANO GERMOSEN</t>
  </si>
  <si>
    <t>JOSE CONTRERAS</t>
  </si>
  <si>
    <t>MIRADOR SUR</t>
  </si>
  <si>
    <t>VILLA DUARTE</t>
  </si>
  <si>
    <t xml:space="preserve">VILLA OLIMPICA </t>
  </si>
  <si>
    <t>EL PENZADOR</t>
  </si>
  <si>
    <t>LOS MAMEYES</t>
  </si>
  <si>
    <t xml:space="preserve">LOS FARALLONES </t>
  </si>
  <si>
    <t xml:space="preserve">LOS FRAILES </t>
  </si>
  <si>
    <t xml:space="preserve">HIPODROMO V. CENTENARIO </t>
  </si>
  <si>
    <t xml:space="preserve">LA UREÑA </t>
  </si>
  <si>
    <t xml:space="preserve">PUNTA TORRESILLA </t>
  </si>
  <si>
    <t>LA AVANZADA</t>
  </si>
  <si>
    <t xml:space="preserve">ENS. FELICIDAD </t>
  </si>
  <si>
    <t>ENS. OZAMA</t>
  </si>
  <si>
    <t>LOS MINA VIEJO</t>
  </si>
  <si>
    <t xml:space="preserve">VIETNAM </t>
  </si>
  <si>
    <t xml:space="preserve">LOS TRES BRAZOS </t>
  </si>
  <si>
    <t xml:space="preserve">LAS LILAS, LOS TRES BRAZOS </t>
  </si>
  <si>
    <t xml:space="preserve">EL BRISAL, LOS TRES BRAZOS </t>
  </si>
  <si>
    <t xml:space="preserve">INVIVIENDA </t>
  </si>
  <si>
    <t xml:space="preserve">VILLA FARO </t>
  </si>
  <si>
    <t>HAINAMOSA</t>
  </si>
  <si>
    <t>CANSINO</t>
  </si>
  <si>
    <t>BOCA CHICA</t>
  </si>
  <si>
    <t xml:space="preserve">ANDRES </t>
  </si>
  <si>
    <t xml:space="preserve">CAMPO LINDO, LA CALETA </t>
  </si>
  <si>
    <t xml:space="preserve">LA CALETA </t>
  </si>
  <si>
    <t xml:space="preserve">EL VALIENTE </t>
  </si>
  <si>
    <t xml:space="preserve">AEROPUERTO LAS AMERICAS </t>
  </si>
  <si>
    <t xml:space="preserve">EL ALMIRANTE </t>
  </si>
  <si>
    <t xml:space="preserve">SAN LUIS </t>
  </si>
  <si>
    <t xml:space="preserve">PRADOS DE SAN LUIS </t>
  </si>
  <si>
    <t xml:space="preserve">GUERRA </t>
  </si>
  <si>
    <t xml:space="preserve">VILLA LIBERACION </t>
  </si>
  <si>
    <t>LOS AMERICANOS</t>
  </si>
  <si>
    <t>CANTA LA RANA</t>
  </si>
  <si>
    <t>ZONA FRANCA LOS ALCARRIZOS</t>
  </si>
  <si>
    <t>CABALLONA</t>
  </si>
  <si>
    <t>PALAVE</t>
  </si>
  <si>
    <t>BATEY BIENVENIDO</t>
  </si>
  <si>
    <t>VILLA LINDA</t>
  </si>
  <si>
    <t>BELLA COLINA</t>
  </si>
  <si>
    <t>PANTOJA</t>
  </si>
  <si>
    <t>KM. 28</t>
  </si>
  <si>
    <t>KM. 36</t>
  </si>
  <si>
    <t>HATO VIEJO YAMASA</t>
  </si>
  <si>
    <t>MANOGUAYABO</t>
  </si>
  <si>
    <t>BUENOS AIRES</t>
  </si>
  <si>
    <t>ENSANCHE ALTAGRACIA</t>
  </si>
  <si>
    <t>KM.12, CARRETERA SANCHEZ</t>
  </si>
  <si>
    <t xml:space="preserve">LOS GUARICANOS </t>
  </si>
  <si>
    <t xml:space="preserve">CENTRO NUEVA ISABELA </t>
  </si>
  <si>
    <t>CASITAS DUPLEX, LOS GUARICANOS</t>
  </si>
  <si>
    <t xml:space="preserve">LOS TRINITARIOS </t>
  </si>
  <si>
    <t xml:space="preserve">PUNTA, SAN FELIPE </t>
  </si>
  <si>
    <t xml:space="preserve">GUANUMA </t>
  </si>
  <si>
    <t xml:space="preserve">LA ISABELA </t>
  </si>
  <si>
    <t xml:space="preserve">BARRIO NUEVO </t>
  </si>
  <si>
    <t xml:space="preserve">LOTES Y SERVICIOS </t>
  </si>
  <si>
    <t>EL INVI</t>
  </si>
  <si>
    <t xml:space="preserve">LA VICTORIA </t>
  </si>
  <si>
    <t>HACIENDA ESTRELLA</t>
  </si>
  <si>
    <t xml:space="preserve">Don Juan </t>
  </si>
  <si>
    <t xml:space="preserve">Yamasa </t>
  </si>
  <si>
    <t xml:space="preserve">Los Botados </t>
  </si>
  <si>
    <t xml:space="preserve">Sabna G. de Boya </t>
  </si>
  <si>
    <t>Bayaguana</t>
  </si>
  <si>
    <t>Peralvillo</t>
  </si>
  <si>
    <t xml:space="preserve">GONZALO </t>
  </si>
  <si>
    <t>KM.35, YAMASA</t>
  </si>
  <si>
    <t xml:space="preserve">CHIRINO </t>
  </si>
  <si>
    <t xml:space="preserve">LA CUABA </t>
  </si>
  <si>
    <t xml:space="preserve">LA GINA </t>
  </si>
  <si>
    <t xml:space="preserve">LA GUASUMA </t>
  </si>
  <si>
    <t xml:space="preserve"> BATEY NUEVO </t>
  </si>
  <si>
    <t xml:space="preserve">JAGUEY </t>
  </si>
  <si>
    <t xml:space="preserve">LOS HIDALGOS </t>
  </si>
  <si>
    <t xml:space="preserve">SIERRA DE AGUA </t>
  </si>
  <si>
    <t xml:space="preserve">ANTON SANCHEZ </t>
  </si>
  <si>
    <t xml:space="preserve">PULGARIN </t>
  </si>
  <si>
    <t xml:space="preserve">HATO SAN PEDRO </t>
  </si>
  <si>
    <t xml:space="preserve">PONCE, LOS GUARICANOS </t>
  </si>
  <si>
    <t xml:space="preserve">NUEVA ISABELA </t>
  </si>
  <si>
    <t xml:space="preserve">EL HIGUERO </t>
  </si>
  <si>
    <t xml:space="preserve">MATA SAN JUAN </t>
  </si>
  <si>
    <t>MATA MAMON</t>
  </si>
  <si>
    <t xml:space="preserve">PLAZA VALERIO </t>
  </si>
  <si>
    <t xml:space="preserve">EL EJIDO </t>
  </si>
  <si>
    <t xml:space="preserve">EL ENSUEÑO </t>
  </si>
  <si>
    <t>PUEBLO NUEVO</t>
  </si>
  <si>
    <t>SANTIAGO PARTE OESTE</t>
  </si>
  <si>
    <t>SANTIAGO PARTE CENTRAL</t>
  </si>
  <si>
    <t xml:space="preserve">ZONA FRANCA </t>
  </si>
  <si>
    <t xml:space="preserve">ENS. BERMUDES </t>
  </si>
  <si>
    <t xml:space="preserve">CIENFUEGOS </t>
  </si>
  <si>
    <t>ENS. LIBERTAD</t>
  </si>
  <si>
    <t>INGENIO ABAJO</t>
  </si>
  <si>
    <t>LOS SALADOS</t>
  </si>
  <si>
    <t>CAMBOYA</t>
  </si>
  <si>
    <t>VILLA GONZÁLEZ.</t>
  </si>
  <si>
    <t xml:space="preserve">VILLA TABACALERA </t>
  </si>
  <si>
    <t>PUESTO</t>
  </si>
  <si>
    <t>SANTIAGO PARTE NORTE</t>
  </si>
  <si>
    <t>BLUE PARKING (COMANDANCIA)</t>
  </si>
  <si>
    <t>PASTOR</t>
  </si>
  <si>
    <t xml:space="preserve">CANCA LA REYNA </t>
  </si>
  <si>
    <t>GUAZUMA, SAN J. DE LAS MATAS</t>
  </si>
  <si>
    <t xml:space="preserve">SABANA IGLESIA </t>
  </si>
  <si>
    <t>JANICO</t>
  </si>
  <si>
    <t xml:space="preserve">EL RUBIO </t>
  </si>
  <si>
    <t xml:space="preserve">CANCA LA PIEDRA </t>
  </si>
  <si>
    <t xml:space="preserve">EL LIMON </t>
  </si>
  <si>
    <t xml:space="preserve">ESTANCIA DEL YAQUE </t>
  </si>
  <si>
    <t>JOSE MARIA CABRAL Y BAEZ</t>
  </si>
  <si>
    <t>INSPECTORIA</t>
  </si>
  <si>
    <t>LICEY AL MEDIO</t>
  </si>
  <si>
    <r>
      <t>NAVARRETE</t>
    </r>
    <r>
      <rPr>
        <b/>
        <sz val="10"/>
        <rFont val="Arial"/>
        <family val="2"/>
      </rPr>
      <t xml:space="preserve"> (COMANDANCIA)</t>
    </r>
  </si>
  <si>
    <r>
      <t>JACAGUA</t>
    </r>
    <r>
      <rPr>
        <b/>
        <sz val="10"/>
        <rFont val="Arial"/>
        <family val="2"/>
      </rPr>
      <t xml:space="preserve"> (COMANDANCIA</t>
    </r>
  </si>
  <si>
    <t xml:space="preserve">PEDRO GARCIA </t>
  </si>
  <si>
    <t xml:space="preserve">PALMAR ARRIBA </t>
  </si>
  <si>
    <t>SANTIAGO PARTE SUR</t>
  </si>
  <si>
    <r>
      <t>LA OTRABANDA(</t>
    </r>
    <r>
      <rPr>
        <b/>
        <sz val="10"/>
        <rFont val="Arial"/>
        <family val="2"/>
      </rPr>
      <t>COMANDANCIA)</t>
    </r>
  </si>
  <si>
    <t xml:space="preserve">HATO DEL YAQUE </t>
  </si>
  <si>
    <t xml:space="preserve">YAGUITA DEL PASTOL </t>
  </si>
  <si>
    <t>BELLA VISTA</t>
  </si>
  <si>
    <t xml:space="preserve">LA CANELA </t>
  </si>
  <si>
    <t>VILLA BAO</t>
  </si>
  <si>
    <t>SANTIAGO PARTE ESTE</t>
  </si>
  <si>
    <r>
      <t>GURABO</t>
    </r>
    <r>
      <rPr>
        <b/>
        <sz val="10"/>
        <rFont val="Arial"/>
        <family val="2"/>
      </rPr>
      <t xml:space="preserve"> (COMANDANCIA)</t>
    </r>
  </si>
  <si>
    <t>GURABO</t>
  </si>
  <si>
    <t>JUNTA DE LOS DOS CAMINOS</t>
  </si>
  <si>
    <t xml:space="preserve">LA CUMBRE </t>
  </si>
  <si>
    <t>SANTIAGO PARTE SURESTE</t>
  </si>
  <si>
    <r>
      <t>MARI LOPEZ</t>
    </r>
    <r>
      <rPr>
        <b/>
        <sz val="10"/>
        <rFont val="Arial"/>
        <family val="2"/>
      </rPr>
      <t xml:space="preserve"> (COMANDANCIA)</t>
    </r>
  </si>
  <si>
    <t>PEKIN</t>
  </si>
  <si>
    <t>PALO AMARILLO</t>
  </si>
  <si>
    <t xml:space="preserve">PUÑAL </t>
  </si>
  <si>
    <t>BAITOA</t>
  </si>
  <si>
    <t>DEPARTAMENTO DE LA VEGA</t>
  </si>
  <si>
    <t>LA VEGA (DEPARTAMENTO)</t>
  </si>
  <si>
    <t xml:space="preserve">JIMA ABAJO </t>
  </si>
  <si>
    <t>RIO VERDE</t>
  </si>
  <si>
    <t xml:space="preserve">BARRANCA </t>
  </si>
  <si>
    <t xml:space="preserve">EL TANQUE </t>
  </si>
  <si>
    <t xml:space="preserve">PALMARITO </t>
  </si>
  <si>
    <t xml:space="preserve">RANCHITO </t>
  </si>
  <si>
    <t xml:space="preserve">RINCON </t>
  </si>
  <si>
    <t xml:space="preserve">LAS CANA </t>
  </si>
  <si>
    <t xml:space="preserve">EL PINO </t>
  </si>
  <si>
    <t xml:space="preserve">LAS CABUYAS </t>
  </si>
  <si>
    <t xml:space="preserve">SANTO CERRO </t>
  </si>
  <si>
    <t xml:space="preserve">SABANA DE LOS JIMENEZ </t>
  </si>
  <si>
    <t xml:space="preserve">TIREO </t>
  </si>
  <si>
    <t xml:space="preserve">EL MONTAÑA </t>
  </si>
  <si>
    <t>JARABACOA</t>
  </si>
  <si>
    <t>CONSTANZA</t>
  </si>
  <si>
    <t xml:space="preserve">SABANA REY </t>
  </si>
  <si>
    <t xml:space="preserve">LA LLANADA </t>
  </si>
  <si>
    <t>MANABAO</t>
  </si>
  <si>
    <t xml:space="preserve">RIO CONSTANZA </t>
  </si>
  <si>
    <t xml:space="preserve">PASO BAJITO </t>
  </si>
  <si>
    <t>DEPARTAMENTO DE BONAO</t>
  </si>
  <si>
    <t xml:space="preserve">JUAN ADRIAN </t>
  </si>
  <si>
    <t xml:space="preserve">SABANA DEL PUERTO </t>
  </si>
  <si>
    <t xml:space="preserve">CARIBE </t>
  </si>
  <si>
    <t xml:space="preserve">LOS TRANSFORMADORES </t>
  </si>
  <si>
    <t>ZONA FRANCA</t>
  </si>
  <si>
    <t xml:space="preserve">LOS ARROCES </t>
  </si>
  <si>
    <t>BONAO (COMANDANCIA)</t>
  </si>
  <si>
    <t>MAIMON</t>
  </si>
  <si>
    <t>PIEDRA BLANCA</t>
  </si>
  <si>
    <t xml:space="preserve">SONADOR </t>
  </si>
  <si>
    <t>JUMA</t>
  </si>
  <si>
    <t xml:space="preserve">LOS QUEMADOS </t>
  </si>
  <si>
    <t xml:space="preserve">LOS MARTINEZ </t>
  </si>
  <si>
    <t xml:space="preserve">ARROYO TORO </t>
  </si>
  <si>
    <t>DEPARTAMENTO DE MOCA</t>
  </si>
  <si>
    <t>MOCA (COMANDANCIA)</t>
  </si>
  <si>
    <t xml:space="preserve">LAS LAGUNAS </t>
  </si>
  <si>
    <t xml:space="preserve">JUAN LOPEZ </t>
  </si>
  <si>
    <t xml:space="preserve">JOSE CONTRERAS </t>
  </si>
  <si>
    <t xml:space="preserve">SAN VICTOR </t>
  </si>
  <si>
    <t xml:space="preserve">HIGUERITO </t>
  </si>
  <si>
    <t>MAO (DEPARTAMENTO)</t>
  </si>
  <si>
    <t xml:space="preserve">AMINA </t>
  </si>
  <si>
    <t>LAGUANA SALADA</t>
  </si>
  <si>
    <t xml:space="preserve">JAIBON </t>
  </si>
  <si>
    <t xml:space="preserve">PUENTE SAN RAFAEL </t>
  </si>
  <si>
    <t>GURABO AFUERA</t>
  </si>
  <si>
    <t xml:space="preserve">GUATAPANAL </t>
  </si>
  <si>
    <t>CRUCE DE GUAYACANES</t>
  </si>
  <si>
    <t xml:space="preserve">HATICO </t>
  </si>
  <si>
    <t>MONCION</t>
  </si>
  <si>
    <t xml:space="preserve">VILLA LOS ALMICIGOS </t>
  </si>
  <si>
    <t>DEPARTAMENTO MAO</t>
  </si>
  <si>
    <t xml:space="preserve">ESPERANZA </t>
  </si>
  <si>
    <t>SANTIAGO RODRIGUEZ</t>
  </si>
  <si>
    <t>JICOME</t>
  </si>
  <si>
    <t xml:space="preserve">MAIZAL </t>
  </si>
  <si>
    <t>PARADERO</t>
  </si>
  <si>
    <t xml:space="preserve">EL PALO DE DAMAJAGUA </t>
  </si>
  <si>
    <t>CRUCE DE ESPERANZA</t>
  </si>
  <si>
    <t xml:space="preserve">EL JOBO PALMAREJO </t>
  </si>
  <si>
    <t>DEPARTAMENTO MONTECRISTI</t>
  </si>
  <si>
    <t>MONTECRISTI(DEPARTAMENTO)</t>
  </si>
  <si>
    <t xml:space="preserve">GUAYUBIN </t>
  </si>
  <si>
    <t xml:space="preserve">LAS MATAS DE SANTA CRUZ </t>
  </si>
  <si>
    <t>CASTAÑUELA</t>
  </si>
  <si>
    <t>MANZANILLO</t>
  </si>
  <si>
    <t>VILLA VASQUEZ</t>
  </si>
  <si>
    <t xml:space="preserve">VILLA ELISA </t>
  </si>
  <si>
    <t xml:space="preserve">LOMA DE CASTAÑUELA </t>
  </si>
  <si>
    <t xml:space="preserve">VILLA SINDA </t>
  </si>
  <si>
    <t>COPEY</t>
  </si>
  <si>
    <t xml:space="preserve">CANA CHAPETON </t>
  </si>
  <si>
    <t>HATILLO PALMA</t>
  </si>
  <si>
    <t xml:space="preserve">MARTIN GARCIA </t>
  </si>
  <si>
    <t>JOBO CORCOBADO</t>
  </si>
  <si>
    <t xml:space="preserve">PALO VERDE </t>
  </si>
  <si>
    <t xml:space="preserve">CARBONERA </t>
  </si>
  <si>
    <t xml:space="preserve">EL VIJIADOR </t>
  </si>
  <si>
    <t>DEPARTAMENTO DAJABON</t>
  </si>
  <si>
    <t>DAJABON(DEPARTAMENTO)</t>
  </si>
  <si>
    <t>RESTAURACION</t>
  </si>
  <si>
    <t>PARTIDO</t>
  </si>
  <si>
    <t>EL PINO</t>
  </si>
  <si>
    <t>LOMA DE CABRERAS</t>
  </si>
  <si>
    <t xml:space="preserve">CAÑONGO </t>
  </si>
  <si>
    <t>CHACUEY</t>
  </si>
  <si>
    <t xml:space="preserve">MANUEL BUENO </t>
  </si>
  <si>
    <t>VACA GORDA</t>
  </si>
  <si>
    <t>EL PLAN NO.1</t>
  </si>
  <si>
    <t xml:space="preserve">EL ABANICO </t>
  </si>
  <si>
    <t>SANBANA LARGA</t>
  </si>
  <si>
    <t>DEPARTAMENTO PUERTO PLATA</t>
  </si>
  <si>
    <t xml:space="preserve">GUANANICO </t>
  </si>
  <si>
    <t xml:space="preserve">YASICA ARRIBA </t>
  </si>
  <si>
    <t xml:space="preserve">SAN MARCOS </t>
  </si>
  <si>
    <t xml:space="preserve">EL ESTRECHO </t>
  </si>
  <si>
    <t>MONTELLANO</t>
  </si>
  <si>
    <t xml:space="preserve">LA UNION </t>
  </si>
  <si>
    <t xml:space="preserve">SABANETA DE YASICA </t>
  </si>
  <si>
    <t xml:space="preserve">JOBA ARRIBA </t>
  </si>
  <si>
    <t xml:space="preserve">VILLA MAGANTE LA YAGUA </t>
  </si>
  <si>
    <t xml:space="preserve">ALTAMIRA </t>
  </si>
  <si>
    <t xml:space="preserve">LUPERON </t>
  </si>
  <si>
    <t xml:space="preserve">IMBERT </t>
  </si>
  <si>
    <t xml:space="preserve">SOSUA </t>
  </si>
  <si>
    <t>CABARETE</t>
  </si>
  <si>
    <t xml:space="preserve">GASPAR HERNANDEZ </t>
  </si>
  <si>
    <t xml:space="preserve">URB. GRAL. LUPERON </t>
  </si>
  <si>
    <t>LA ESCALERETA</t>
  </si>
  <si>
    <t>INGENIO AMISTAD</t>
  </si>
  <si>
    <t>LA JAIBA</t>
  </si>
  <si>
    <t xml:space="preserve">Rio Grande </t>
  </si>
  <si>
    <t>GUALETE</t>
  </si>
  <si>
    <t>RANCHITO LOS VARGAS</t>
  </si>
  <si>
    <t xml:space="preserve">Barrancon </t>
  </si>
  <si>
    <t>BAJABONICO ARRIBA</t>
  </si>
  <si>
    <t>LAGUNA GRANDE</t>
  </si>
  <si>
    <t>NAVAS</t>
  </si>
  <si>
    <t>ESCALERA</t>
  </si>
  <si>
    <t xml:space="preserve">Fundacion </t>
  </si>
  <si>
    <t>ANGOSTURA</t>
  </si>
  <si>
    <t>MARTIN ALONSO</t>
  </si>
  <si>
    <t xml:space="preserve">Las Marias </t>
  </si>
  <si>
    <t>CAÑO DULCE</t>
  </si>
  <si>
    <t>1.-INSPECTORIA PIMENTEL.</t>
  </si>
  <si>
    <t>2.-INSPECTORIA VILLA RIVA.</t>
  </si>
  <si>
    <t>3.-DEST. BOMBA DE CENOVI.</t>
  </si>
  <si>
    <t>4.-DEST. CASTILLO.</t>
  </si>
  <si>
    <t>5.-DEST.ARENOSO.</t>
  </si>
  <si>
    <t>6.-DEST.LAS GUARANAS</t>
  </si>
  <si>
    <t>DEST. PALACIO DE JUSTICIA.</t>
  </si>
  <si>
    <t>8.-DEST. LIBERTAD.</t>
  </si>
  <si>
    <t>9.- DEST. HERMANAS MIRABAL.</t>
  </si>
  <si>
    <t>10.-DEST.ESPINOLA.</t>
  </si>
  <si>
    <t>11.-DEST.VISTA AL VALLE.</t>
  </si>
  <si>
    <t>12.-DEST. SANTA LUISA</t>
  </si>
  <si>
    <t>13.-PUESTO ABANICO.</t>
  </si>
  <si>
    <t>14.-PUESTO BOCA DE CENOVI.</t>
  </si>
  <si>
    <t>15.- PUESTO LA JAGUA.</t>
  </si>
  <si>
    <t>16.-PUESTO LOS GUARAGUAOS.</t>
  </si>
  <si>
    <t>17.-PUESTO LAS COLES.</t>
  </si>
  <si>
    <t>18.-PUESTO EL AGUACATE.</t>
  </si>
  <si>
    <t>19.-PUESTO JOBOBAN.</t>
  </si>
  <si>
    <t>20.-PUESTO BOMBA DE YAIBA.</t>
  </si>
  <si>
    <t>22.-PUESTO SABANA GRANDE DE HOSTOS.</t>
  </si>
  <si>
    <t>23.-PUESTO LA SEIBA DE HOSTOS.</t>
  </si>
  <si>
    <t>24.-PUESTO LA PEÑA.</t>
  </si>
  <si>
    <t>25.-PUESTO LOS ARROYOS.</t>
  </si>
  <si>
    <t>26.-PUESTO BARRAQUITO.</t>
  </si>
  <si>
    <t>27.-PUESTO HOYO DE JAYA</t>
  </si>
  <si>
    <t>DEPARTAMENTO SALCEDO</t>
  </si>
  <si>
    <t>2.-DEST. VILLA TAPIA.</t>
  </si>
  <si>
    <t>DEPARTAMENTO DE COTUI</t>
  </si>
  <si>
    <t>DEPARTAMENTO DE NAGUA</t>
  </si>
  <si>
    <t>.-INSPECTORIA TENARES.</t>
  </si>
  <si>
    <t>3.-DEST. LA GINA (VILLA TAPIA)</t>
  </si>
  <si>
    <t>4.-PUESTO MADRID (VILLA TAPIA)</t>
  </si>
  <si>
    <t>5.-PUESTO BLANCO ARRIBA (TENARES</t>
  </si>
  <si>
    <t>1.-INSPECTORIA FANTINO.</t>
  </si>
  <si>
    <t>2.-DEST. ANGELINA.</t>
  </si>
  <si>
    <t>3.-DEST. CEVICOS.</t>
  </si>
  <si>
    <t>4.-DEST. VILLA LA MATA.</t>
  </si>
  <si>
    <t>5.-DEST. LAS LAGUNAS.</t>
  </si>
  <si>
    <t>6.-DEST. LA BIJA.</t>
  </si>
  <si>
    <t>7.-DEST. EL LIMPIO.</t>
  </si>
  <si>
    <t>8.-PUESTO PLATANAL.</t>
  </si>
  <si>
    <t>9.-PUESTO LA CUEVA.</t>
  </si>
  <si>
    <t>10.-PUESTO CABALLERO.</t>
  </si>
  <si>
    <t>1.-INSPECTORIA CABRERA.</t>
  </si>
  <si>
    <t>2.-DEST.FACTOR.</t>
  </si>
  <si>
    <t>3.-DEST. RIO SAN JUAN.</t>
  </si>
  <si>
    <t>4.-DEST.LAS GORDAS.</t>
  </si>
  <si>
    <t>5.-DEST. MATANCITA.</t>
  </si>
  <si>
    <t>6.-DEST. PAYITA.</t>
  </si>
  <si>
    <t>7.-.DEST.ABREU.</t>
  </si>
  <si>
    <t>8.-PUESTO LOS LIMONES.</t>
  </si>
  <si>
    <t>9.-PUESTO EL POZO.</t>
  </si>
  <si>
    <t>10.-PUESTO KM 5.</t>
  </si>
  <si>
    <t>11.-PUESTO MATA BOMBITA.</t>
  </si>
  <si>
    <t>12.-PUESTO LOS RANCHOS.</t>
  </si>
  <si>
    <t>13.-PUESTO PICHINGA.</t>
  </si>
  <si>
    <t>14.-PUESTO RINCÓN MOLINILLO.</t>
  </si>
  <si>
    <t>15.-PUESTO JOSE PATRANA.</t>
  </si>
  <si>
    <t>16.-PUESTO LOS FARALLONES.</t>
  </si>
  <si>
    <t>17.-PUESTO SAN RAFAEL.</t>
  </si>
  <si>
    <t>18.-PUESTO COPEYITO.</t>
  </si>
  <si>
    <t>1.-INSPECTORIA SÁNCHEZ.</t>
  </si>
  <si>
    <t>2.-INSPECTORIA TENARES.</t>
  </si>
  <si>
    <t>3.-DEST. LAS GALERAS.</t>
  </si>
  <si>
    <t>DEPARTAMENTO DE SAMANA</t>
  </si>
  <si>
    <t>4.-DEST. EL LIMON.</t>
  </si>
  <si>
    <t>5.-DEST. EL CATEY.</t>
  </si>
  <si>
    <t>6.-PUESTO LOS TOCONES.</t>
  </si>
  <si>
    <t>7.-PUESTO LA COLONIA.</t>
  </si>
  <si>
    <t>8.-PUESTO EL BATEY.</t>
  </si>
  <si>
    <t>9.-PUESTO NARANJITO.</t>
  </si>
  <si>
    <t>REGIONAL OESTE</t>
  </si>
  <si>
    <t>1.-INSPECTORIA LAS MATAS DE FARFÁN.</t>
  </si>
  <si>
    <t>2.-INSPECTORIA JUAN HERRERA.</t>
  </si>
  <si>
    <t>3.-DEST. VALLEJUELO.</t>
  </si>
  <si>
    <t>4.-DEST. BOHECHIO.</t>
  </si>
  <si>
    <t>5.-DEST. EL CERCADO.</t>
  </si>
  <si>
    <t>6.-DEST. SABANETA.</t>
  </si>
  <si>
    <t>7.-DEST. EL REFUGIO.</t>
  </si>
  <si>
    <t>8.-DEST. VILLA LIBERACIÓN.</t>
  </si>
  <si>
    <t>9.-DEST. PEDRO CORTO.</t>
  </si>
  <si>
    <t>10.-PUESTO HATO DEL PADRE.</t>
  </si>
  <si>
    <t>11.-PUESTOS LAS ZANJAS.</t>
  </si>
  <si>
    <t>12.-PUESTO PUNTA CAÑA.</t>
  </si>
  <si>
    <t>13.-PUESTO LAS CHARCAS DE MARÍA NOVAS.</t>
  </si>
  <si>
    <t>14.-PUESTO BARRACA.</t>
  </si>
  <si>
    <t>15.-PUESTO LA MAGUANA.</t>
  </si>
  <si>
    <t>16.-PUESTO HATO NUEVO.</t>
  </si>
  <si>
    <t>17.-PUESTO LA JAGUA.</t>
  </si>
  <si>
    <t>18.-PUESTO SABANA ALTA.</t>
  </si>
  <si>
    <t>19.-PUESTO BUENA VISTA DEL YAQUE.</t>
  </si>
  <si>
    <t>20.-PUESTO ARROYO CANO.</t>
  </si>
  <si>
    <t>21.-PUESTO JINOVA-SOSA.</t>
  </si>
  <si>
    <t>22.-PUESTO LAS CAOBAS.</t>
  </si>
  <si>
    <t>23.-PUESTO DERRUMBADERO.</t>
  </si>
  <si>
    <t>24.-PUESTO BATISTA.</t>
  </si>
  <si>
    <t>25.-PUESTO MATAYAYA.</t>
  </si>
  <si>
    <t>26.-PUESTO CARRERA DE YEGUAS.</t>
  </si>
  <si>
    <t>27.-PUESTO VILLA ESPERANZA.</t>
  </si>
  <si>
    <t>DEPARTAMENTO ELIA PIÑA</t>
  </si>
  <si>
    <t>1.-DEPTO. ELÍAS PIÑA.</t>
  </si>
  <si>
    <t>2.- INSPECTORIA EL LLANO.</t>
  </si>
  <si>
    <t>3.-DEST. BÁNICA.</t>
  </si>
  <si>
    <t>4.-DEST. HONDO VALLE.</t>
  </si>
  <si>
    <t>5.-DEST. JUAN SANTIAGO.</t>
  </si>
  <si>
    <t>6.-PUESTO RANCHO DE LA GUARDIA.</t>
  </si>
  <si>
    <t>7.-PUESTO RIO LIMPIO.</t>
  </si>
  <si>
    <t>8.-PUESTO SABANA LARGA.</t>
  </si>
  <si>
    <t>DEPARTAMENTO DE AZUA</t>
  </si>
  <si>
    <t>1.-INSPECTORIA PADRE LAS CASAS.</t>
  </si>
  <si>
    <t>2.-DEST. SABANA YEGUA.</t>
  </si>
  <si>
    <t>3.-INSPECTORIA PALMAR DE OCOA.</t>
  </si>
  <si>
    <t>4.-DEST. GANADERO.</t>
  </si>
  <si>
    <t>5.-DEST. PUEBLO VIEJO.</t>
  </si>
  <si>
    <t>6.-DEST. LAS BOMBITAS.</t>
  </si>
  <si>
    <t>7.-DEST. ESTEBANIA.</t>
  </si>
  <si>
    <t>8.-DEST. HATILLO.</t>
  </si>
  <si>
    <t>9.-DEST. LAS CHARCAS.</t>
  </si>
  <si>
    <t>10.-DEST. VILLA PANDO.</t>
  </si>
  <si>
    <t>11.-DEST. LOS FRÍOS.</t>
  </si>
  <si>
    <t>12.-DEST. LAS YAYAS.</t>
  </si>
  <si>
    <t>13.-DEST. LAS BARIAS.</t>
  </si>
  <si>
    <t>14.-DEST. PERALTA.</t>
  </si>
  <si>
    <t>15.-DEST. LOS JOBILLOS.</t>
  </si>
  <si>
    <t>16.-DEST. TABARA ARRIBA.</t>
  </si>
  <si>
    <t>17.-DEST. EL ROSARIO.</t>
  </si>
  <si>
    <t>18.-DEST. GUAYABAL.</t>
  </si>
  <si>
    <t>19.-DEST. PROYECTO 2-C.</t>
  </si>
  <si>
    <t>20.-LOS NEGROS.</t>
  </si>
  <si>
    <t>21.-PUESTO FINCA (6).</t>
  </si>
  <si>
    <t>22.-PUESTO LAS LOMAS.</t>
  </si>
  <si>
    <t>23.-PUESTO LA SIEMBRA.</t>
  </si>
  <si>
    <t>24.-PUESTO BARRO ARRIBA.</t>
  </si>
  <si>
    <t>25.-PUESTO EL SIGUAL.</t>
  </si>
  <si>
    <t>26.-PUESTO ACTO NUEVO CORTE.</t>
  </si>
  <si>
    <t>27.-PUESTO MAJAGUAL.</t>
  </si>
  <si>
    <t>1.-INSPECTORIA MATANZAS.</t>
  </si>
  <si>
    <t>2.-INSPECTORIA NIZAO.</t>
  </si>
  <si>
    <t>3.-DEST. EL FUNDO</t>
  </si>
  <si>
    <t>4.-DEST. DON GREGORIO.</t>
  </si>
  <si>
    <t>5.-DEST. PIZARRETE.</t>
  </si>
  <si>
    <t>6.-DEST. LUCAS DÍAZ.</t>
  </si>
  <si>
    <t>7.-DEST. PAYA.</t>
  </si>
  <si>
    <t>8.-DEST. BOCA CANASTA.</t>
  </si>
  <si>
    <t>9.-DEST. EL LLANO.</t>
  </si>
  <si>
    <t>10.-DEST. VILLA SOMBRERO.</t>
  </si>
  <si>
    <t>11.-DEST. CAÑAFISTOL.</t>
  </si>
  <si>
    <t>12.-DEST. LAS TABLAS.</t>
  </si>
  <si>
    <t>13.-DEST. VILLA FUNDACIÓN.</t>
  </si>
  <si>
    <t>14.-DEST. SABANA BUEY.</t>
  </si>
  <si>
    <t>15.-PUESTO CRUCE DE ARROYO HONDO.</t>
  </si>
  <si>
    <t>16.-PUESTO CRUCE DE OCOA.</t>
  </si>
  <si>
    <t>17.-PUESTO VALDESIA.</t>
  </si>
  <si>
    <t>DEPARTAMENTO SAN CRISTOBAL</t>
  </si>
  <si>
    <t>1.-INSPECTORIA LOS BAJOS DE HAINA.</t>
  </si>
  <si>
    <t>2.-INSPECTORIA MUNICIPIO DE YAGUATE.</t>
  </si>
  <si>
    <t>3.-DEST. MUNICIPIO DE PALENQUE.</t>
  </si>
  <si>
    <t>4.-DEST. DEST. MUNICIPIO DE NIGUA.</t>
  </si>
  <si>
    <t>5.-DEST. HATILLO.</t>
  </si>
  <si>
    <t>6.-DEST. CAMBITA.</t>
  </si>
  <si>
    <t>7.-PUESTO LA PARED DE HAINA.</t>
  </si>
  <si>
    <t>8.-DEST. CACAOS.</t>
  </si>
  <si>
    <t>9.-DEST. DOÑA ANA DE YAGUATE.</t>
  </si>
  <si>
    <t>10.-DEST. SEMANA SANTA DE YAGUATE.</t>
  </si>
  <si>
    <t>11.-DEST.LIMON DE DUVEAUX.</t>
  </si>
  <si>
    <t>12.-DEST. LOS YAGRUMOS.</t>
  </si>
  <si>
    <t>13.- 18.-PUESTO SABANA TORO.</t>
  </si>
  <si>
    <t>14.-PUESTO POMIER.</t>
  </si>
  <si>
    <t>15.-PUESTO HATO DAMAS.</t>
  </si>
  <si>
    <t>16.-PUESTO LECHERÍA.</t>
  </si>
  <si>
    <t>17.-PUESTO BARRIO NUEVO.</t>
  </si>
  <si>
    <t>18.-PUESTO KM. 5, CANASTICA.</t>
  </si>
  <si>
    <t>DEPARTAMENTO DE OCOA</t>
  </si>
  <si>
    <t>1.-DEPTO. OCOA</t>
  </si>
  <si>
    <t>2.-DEST. MUNICIPIO RANCHO ARRIBA</t>
  </si>
  <si>
    <t>3.-DEST. LA CUCHILLA.</t>
  </si>
  <si>
    <t>4.-DEST. VILLA NUEVA.</t>
  </si>
  <si>
    <t>5.-DEST. EL PUERTO.</t>
  </si>
  <si>
    <t>6.-DEST. MEDINA.</t>
  </si>
  <si>
    <t>7.-PUESTO MUNICIPIO SABANA LARGA.</t>
  </si>
  <si>
    <t>8.-PUESTO DIST. MUNICIPAL DE NIZAO.</t>
  </si>
  <si>
    <t>9.-PUESTO DIST. MUNICIPAL DE LA CIÉNAGA.</t>
  </si>
  <si>
    <t>10.- PUESTO DIST. MUNICIPAL DE NARANJAL.</t>
  </si>
  <si>
    <t>11.- PUESTO DIST. MUNICIPAL DE PINAR.</t>
  </si>
  <si>
    <t>12.-PUESTO SECTOR PUEBLO ABAJO.</t>
  </si>
  <si>
    <t>13.-PUESTO BASIMA.</t>
  </si>
  <si>
    <t>14.-PUESTO LA REPRESA.</t>
  </si>
  <si>
    <t>15.-PUESTO DUEY.</t>
  </si>
  <si>
    <t>16.-PUESTO PIO MANA.</t>
  </si>
  <si>
    <t>1.-INSPECTORIA PEDERNALES.</t>
  </si>
  <si>
    <t>2.-DEST. CABRAL.</t>
  </si>
  <si>
    <t>3.-DEST. VICENTE NOBLE.</t>
  </si>
  <si>
    <t>4.-DEST. POLO.</t>
  </si>
  <si>
    <t xml:space="preserve">5.-DEST. PARAISO. </t>
  </si>
  <si>
    <t xml:space="preserve"> 6.-DEST. EL PEÑÓN.</t>
  </si>
  <si>
    <t xml:space="preserve"> 7.-DEST. VILLA ESTELA.</t>
  </si>
  <si>
    <t xml:space="preserve"> 8.-DEST ZONA FRANCA.</t>
  </si>
  <si>
    <t xml:space="preserve"> 9.-DEST. LA SALINA.</t>
  </si>
  <si>
    <t>10.-DEST. ENRIQUILLO.</t>
  </si>
  <si>
    <t>11.-DEST. FUNDACIÓN.</t>
  </si>
  <si>
    <t>12.-DEST. PESCADERÍA.</t>
  </si>
  <si>
    <t>13.-DEST. EL CACHÓN.</t>
  </si>
  <si>
    <t>14.-DEST. OVIEDO.</t>
  </si>
  <si>
    <t>15.-PUESTO LA CIÉNAGA.</t>
  </si>
  <si>
    <t>16.-PUESTO JAQUIMEYES.</t>
  </si>
  <si>
    <t>17.-PUESTO LA FILIPINAS.</t>
  </si>
  <si>
    <t>18.-PUESTO EL HIGUERO.</t>
  </si>
  <si>
    <t>19.-PUESTO NARANJAL.</t>
  </si>
  <si>
    <t>20.-PUESTO SANTA ELENA.</t>
  </si>
  <si>
    <t>21.-PUESTO GUAYUYAL.</t>
  </si>
  <si>
    <t>22.-PUESTO FONDO NEGRO.</t>
  </si>
  <si>
    <t>23.-PUESTO CANOA.</t>
  </si>
  <si>
    <t>24.-PUESTO QUITA CORAZA</t>
  </si>
  <si>
    <t>25.-PUESTO LA GUASARA.</t>
  </si>
  <si>
    <t>26.-PUESTO LA LISTA.</t>
  </si>
  <si>
    <t>27.-PUESTO JUANCHO.</t>
  </si>
  <si>
    <t>28.-PUESTO LA ALTAGRACIA.</t>
  </si>
  <si>
    <t>DEPARTAMENTO NEIBA</t>
  </si>
  <si>
    <t>1.-INSPECTORIA JIMANI.</t>
  </si>
  <si>
    <t xml:space="preserve">2.-DEST. DUVERGE. </t>
  </si>
  <si>
    <t>3.-DEST. TAMAYO.</t>
  </si>
  <si>
    <t xml:space="preserve"> 4.-DEST. VILLA JARAGUA.</t>
  </si>
  <si>
    <t xml:space="preserve"> 5.-DEST GALVÁN.</t>
  </si>
  <si>
    <t xml:space="preserve"> 6.-DEST. LA DESCUBIERTA.</t>
  </si>
  <si>
    <t xml:space="preserve"> 7.-DEST. CRISTÓBAL.</t>
  </si>
  <si>
    <t xml:space="preserve"> 8.-PUESTO BATEY 3.</t>
  </si>
  <si>
    <t xml:space="preserve"> 9.-PUESTO COLONIA MIXTA.</t>
  </si>
  <si>
    <t>10.-PUESTO LOS RÍOS.</t>
  </si>
  <si>
    <t>11.-PUESTO POSTRERIOS</t>
  </si>
  <si>
    <t>12.-PUESTO MELLA.</t>
  </si>
  <si>
    <t>13.-PUESTO UVILLA.</t>
  </si>
  <si>
    <t>14.-PUESTO SAN RAMON.</t>
  </si>
  <si>
    <t>15.-PUESTO CABEZA DE TORO.</t>
  </si>
  <si>
    <t>16.-PUESTO EL LIMON.</t>
  </si>
  <si>
    <t>17.-PUESTO AGUACATE.</t>
  </si>
  <si>
    <t>18.-PUESTO BOCA DE CACHÓN.</t>
  </si>
  <si>
    <t>19.-PUESTO MENA ARRIBA.</t>
  </si>
  <si>
    <t>20.-PUESTO SANTANA.</t>
  </si>
  <si>
    <t>21.-PUESTO GUAYABAL.</t>
  </si>
  <si>
    <t>22.-PUESTO LAS CLAVELLINAS.</t>
  </si>
  <si>
    <t>23.-PUESTO VENGAN A VER.</t>
  </si>
  <si>
    <t>1.-INSPECTORIA RAMÓN SANTANA.</t>
  </si>
  <si>
    <t>2.-INSPECTORIA CONSUELO.</t>
  </si>
  <si>
    <t>3.-INSPECTORIA JUAN DOLIO.</t>
  </si>
  <si>
    <t>4.-DEST. QUISQUEYA.</t>
  </si>
  <si>
    <t>5.-DEST. LOS LLANOS.</t>
  </si>
  <si>
    <t>6.-DEST. VICINIS.</t>
  </si>
  <si>
    <t xml:space="preserve">7.-PUESTO LOS GUAYACANES. </t>
  </si>
  <si>
    <t xml:space="preserve"> 8.-INSPECTORIA BARRIO LINDO.</t>
  </si>
  <si>
    <t xml:space="preserve"> 9.-DEST. MIRAMAR.</t>
  </si>
  <si>
    <t>10.-DEST. ESTADIO TETELO VARGAS.</t>
  </si>
  <si>
    <t>11.-DEST. PUENTE HIGUAMO.</t>
  </si>
  <si>
    <t>12.-DEST. PORVENIR.</t>
  </si>
  <si>
    <t>13.-DEST. VILLA OLIMPICA.</t>
  </si>
  <si>
    <t>14.-DEST. PALACIO DE JUSTICIA PREVENTIVA.</t>
  </si>
  <si>
    <t>15.-DEST. COLON.</t>
  </si>
  <si>
    <t>16.-DEST. FRANCISCO DEL ROSARIO SÁNCHEZ.</t>
  </si>
  <si>
    <t>17.-DEST. BOCA DEL SOCO.</t>
  </si>
  <si>
    <t>18.-DEST. CRUCE DE CAYACOA.</t>
  </si>
  <si>
    <t>19.-DEST. LOS CONUCOS.</t>
  </si>
  <si>
    <t>20.-PUESTO EL PUERTO.</t>
  </si>
  <si>
    <t>21.-PUESTO ANGELINA.</t>
  </si>
  <si>
    <t>22.-PUESTO ING. SANTA FE.</t>
  </si>
  <si>
    <t>DEPTO. SAN PEDRO MACORIS</t>
  </si>
  <si>
    <t>DEPTO.  HATO MAYOR DEL REY</t>
  </si>
  <si>
    <t>1.-INSPECTORIA SABANA DE LA MAR.</t>
  </si>
  <si>
    <t xml:space="preserve"> 2.-DEST. EL VALLE.</t>
  </si>
  <si>
    <t xml:space="preserve"> 3.-PUESTO MAGUA.</t>
  </si>
  <si>
    <t xml:space="preserve"> 4.-PUESTO DISTRIT. MUNIC. LOS HATILLOS.</t>
  </si>
  <si>
    <t xml:space="preserve"> 5.-PUESTO DISTRIT. MUNIC. MATA PALACIOS.</t>
  </si>
  <si>
    <t xml:space="preserve"> 6.-PUESTO DISTRIT. MUNIC. BATEY LAS PAJAS.</t>
  </si>
  <si>
    <t>DEPARTAMENTO LA ROMANA</t>
  </si>
  <si>
    <t>2.-INSPECTORIA BAYAHIBE.</t>
  </si>
  <si>
    <t>2.-DEST. VILLA VERDE.</t>
  </si>
  <si>
    <t>1.-INSP. VILLA HERMOSA (LOS MULOS)</t>
  </si>
  <si>
    <t xml:space="preserve"> 3.-DEST.GUAYMATE.</t>
  </si>
  <si>
    <t xml:space="preserve"> 4.-DEST.KM 10 CUMAYASA.</t>
  </si>
  <si>
    <t xml:space="preserve"> 5.-DEST.CALETA.</t>
  </si>
  <si>
    <t xml:space="preserve"> 6.-DEST. PAULA MERCEDES MOYA.</t>
  </si>
  <si>
    <t xml:space="preserve"> 7.-DEST. PALACIO DE JUSTICIA.</t>
  </si>
  <si>
    <t xml:space="preserve"> 8.-PUESTO BATEY HIGUERAL.</t>
  </si>
  <si>
    <t xml:space="preserve"> 9.-PUESTO SAVICA.</t>
  </si>
  <si>
    <t>DEPARTAMENTO DE HIGUEY</t>
  </si>
  <si>
    <t>1.-DEST. LAS LAGUNAS DE NISIBON.</t>
  </si>
  <si>
    <t>2.-DEST. LA OTRA BANDA.</t>
  </si>
  <si>
    <t>3.-DEST. LA ENEA.</t>
  </si>
  <si>
    <t>4.-DEST. BENERITO</t>
  </si>
  <si>
    <t>5.-DEST. SAN RAFAEL DEL YUMA.</t>
  </si>
  <si>
    <t xml:space="preserve"> 6.-DEST.LA MALENA.</t>
  </si>
  <si>
    <t xml:space="preserve"> 7.-PUESTO MAGDALENA.</t>
  </si>
  <si>
    <t xml:space="preserve"> 8.-PUESTO BOCA DE YUMA.</t>
  </si>
  <si>
    <t>DPTO. BERON PUNTA CANA</t>
  </si>
  <si>
    <t>1.-INSPECTORIA CRUCE DE BERÓN.</t>
  </si>
  <si>
    <t>DEPARTAMENTO DEL SEIBO</t>
  </si>
  <si>
    <t>1.-INSPECTORIA MICHES</t>
  </si>
  <si>
    <t>2.-Dest.Cruce de Pavon.</t>
  </si>
  <si>
    <t>3.-Dest. Sabana de Nisibo.</t>
  </si>
  <si>
    <t>4.-Dest. Pedro Sánchez.</t>
  </si>
  <si>
    <t>5.-Dest. La Guajaba.</t>
  </si>
  <si>
    <t>6.-Puesto La Higuera.</t>
  </si>
  <si>
    <t>7.-Puesto Mata de Palma.</t>
  </si>
  <si>
    <t>8.-Puesto El Prado.</t>
  </si>
  <si>
    <t>9.-Puesto El Cuey.</t>
  </si>
  <si>
    <t>10.-Puesto La Gina de Miches.</t>
  </si>
  <si>
    <t>11.-Puesto La Mina de oro.</t>
  </si>
  <si>
    <t>12.-Puesto El Cedro de Miches.</t>
  </si>
  <si>
    <t>DR-06                                                                                                                            DIRECCION REGIONAL NORESTE</t>
  </si>
  <si>
    <t>DEPARTAMENTO SANFRANCISCO</t>
  </si>
  <si>
    <t>SAN PEDRO MACORIS</t>
  </si>
  <si>
    <t xml:space="preserve">ROMANA </t>
  </si>
  <si>
    <t>DEPARTAMENTO DE BANI</t>
  </si>
  <si>
    <t>LA MATA DE FARFAN</t>
  </si>
  <si>
    <t xml:space="preserve">PEDERNALES </t>
  </si>
  <si>
    <t>ESTADISTICA ENERO 2010</t>
  </si>
  <si>
    <t>ROBO DE ARMAS DE FUEGO</t>
  </si>
  <si>
    <t>RAF</t>
  </si>
  <si>
    <t>ENS NACO</t>
  </si>
  <si>
    <t>DEPARTAMENTO V.  DUARTE E-1</t>
  </si>
  <si>
    <t>DEPARTAMENTO LOS MINAS E-2</t>
  </si>
  <si>
    <t>DEPARTAMENTO INVIVIENDA E-3</t>
  </si>
  <si>
    <t>DEPARTAMENTO BOCA CHICA E-4</t>
  </si>
  <si>
    <t>DEPARTAMENOT ALMIRANTE E-5</t>
  </si>
  <si>
    <t>DEPARTAMENTO NACO C1</t>
  </si>
  <si>
    <t>DEPTO. CRISTO REDENTOR C-3</t>
  </si>
  <si>
    <t>DTO. MA AUXILIADORA C2</t>
  </si>
  <si>
    <t>DPTO- FERIA GANAD. C-6</t>
  </si>
  <si>
    <t>DPTO. CRISTO REY C-5</t>
  </si>
  <si>
    <t>DEPTO. SAN CARLOS C-4</t>
  </si>
  <si>
    <t>DEPTO LOS ALCARRIZOS  O-1</t>
  </si>
  <si>
    <t>LAS CUABAS</t>
  </si>
  <si>
    <t>DEPTO. LAS CAOBA O-2</t>
  </si>
  <si>
    <t>DPTO. VILLA MELLA N-1</t>
  </si>
  <si>
    <t>DPTO. SABANA PERDIDA N-2</t>
  </si>
  <si>
    <t>DPTO. MONTE PLATA N-3</t>
  </si>
  <si>
    <t>DPTO. MONTE PLATA</t>
  </si>
  <si>
    <t>R. A VEH. CUATRO GOMAS</t>
  </si>
  <si>
    <t>FISHING</t>
  </si>
  <si>
    <t>HERIDAS GOLPES CONTUSOS</t>
  </si>
  <si>
    <t>RESUMEN DE DELITOS</t>
  </si>
  <si>
    <t>RPD</t>
  </si>
  <si>
    <t>HGC</t>
  </si>
  <si>
    <t>MPI</t>
  </si>
  <si>
    <t>SEC</t>
  </si>
  <si>
    <t>ROBO DENTRO DE VEHICULO</t>
  </si>
  <si>
    <t>DISTRIT</t>
  </si>
  <si>
    <t>S ESTE</t>
  </si>
  <si>
    <t>S OESTE</t>
  </si>
  <si>
    <t>S NORTE</t>
  </si>
  <si>
    <t>C CENTR</t>
  </si>
  <si>
    <t>NOREST</t>
  </si>
  <si>
    <t>R NORTE</t>
  </si>
  <si>
    <t>NOROES</t>
  </si>
  <si>
    <t>SURESTE</t>
  </si>
  <si>
    <t>REG EST</t>
  </si>
  <si>
    <t>R S CENT</t>
  </si>
  <si>
    <t>R OESTE</t>
  </si>
  <si>
    <t>R SUR</t>
  </si>
  <si>
    <t>ROBO POR FALSIFICACION Y ESTAFAS</t>
  </si>
  <si>
    <t>ROBO Y ASALTO  EN MOTOCILETAS</t>
  </si>
  <si>
    <t>ASALTO A EMPRESAS</t>
  </si>
  <si>
    <t>ROBO  A EMPRESAS</t>
  </si>
  <si>
    <t>ROBOS  O ASALTO EN ViA PUBLICAS</t>
  </si>
  <si>
    <t xml:space="preserve">ROBOA COLMADOS </t>
  </si>
  <si>
    <t>ROBO EN FINCAS</t>
  </si>
  <si>
    <t>RESUMEN GENERAL</t>
  </si>
  <si>
    <t>DELITOS CONTRA LAS PROPIEDAD</t>
  </si>
  <si>
    <t>SECUESTRO</t>
  </si>
  <si>
    <t>VILLA CONSUELO</t>
  </si>
  <si>
    <r>
      <t>EL CACIQUE</t>
    </r>
    <r>
      <rPr>
        <sz val="10"/>
        <rFont val="Arial"/>
        <family val="2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</si>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</sst>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[$-1C0A]hh:mm:ss\ AM/PM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;[Red]0"/>
  </numFmts>
  <fonts count="105">
    <font>
      <sz val="10"/>
      <name val="Arial"/>
      <family val="0"/>
    </font>
    <font>
      <b/>
      <sz val="12"/>
      <name val="Rockwell"/>
      <family val="1"/>
    </font>
    <font>
      <b/>
      <sz val="10"/>
      <name val="Rockwell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Rockwell"/>
      <family val="1"/>
    </font>
    <font>
      <sz val="10"/>
      <color indexed="8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12"/>
      <name val="Arial Narrow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Rockwell"/>
      <family val="1"/>
    </font>
    <font>
      <sz val="10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"/>
      <family val="2"/>
    </font>
    <font>
      <b/>
      <sz val="12"/>
      <color indexed="8"/>
      <name val="Rockwel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14"/>
      <color indexed="12"/>
      <name val="Rockwell"/>
      <family val="1"/>
    </font>
    <font>
      <b/>
      <sz val="10"/>
      <color indexed="12"/>
      <name val="Rockwell"/>
      <family val="1"/>
    </font>
    <font>
      <sz val="10"/>
      <color indexed="12"/>
      <name val="Rockwell"/>
      <family val="1"/>
    </font>
    <font>
      <b/>
      <sz val="8"/>
      <name val="Tahoma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.25"/>
      <color indexed="8"/>
      <name val="Arial"/>
      <family val="0"/>
    </font>
    <font>
      <sz val="9.85"/>
      <color indexed="8"/>
      <name val="Arial"/>
      <family val="0"/>
    </font>
    <font>
      <sz val="12"/>
      <color indexed="8"/>
      <name val="Arial"/>
      <family val="0"/>
    </font>
    <font>
      <sz val="8.05"/>
      <color indexed="8"/>
      <name val="Arial"/>
      <family val="0"/>
    </font>
    <font>
      <sz val="10.25"/>
      <color indexed="8"/>
      <name val="Arial"/>
      <family val="0"/>
    </font>
    <font>
      <sz val="9.65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9.4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0.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Calibri"/>
      <family val="0"/>
    </font>
    <font>
      <sz val="14.5"/>
      <color indexed="8"/>
      <name val="Arial"/>
      <family val="0"/>
    </font>
    <font>
      <sz val="10.35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25"/>
      <color indexed="8"/>
      <name val="Arial"/>
      <family val="0"/>
    </font>
    <font>
      <b/>
      <sz val="11.7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b/>
      <sz val="14.75"/>
      <color indexed="8"/>
      <name val="Arial"/>
      <family val="0"/>
    </font>
    <font>
      <b/>
      <sz val="15.25"/>
      <color indexed="8"/>
      <name val="Arial"/>
      <family val="0"/>
    </font>
    <font>
      <b/>
      <sz val="15.5"/>
      <color indexed="8"/>
      <name val="Arial"/>
      <family val="0"/>
    </font>
    <font>
      <b/>
      <sz val="18"/>
      <color indexed="8"/>
      <name val="Calibri"/>
      <family val="0"/>
    </font>
    <font>
      <b/>
      <sz val="17.25"/>
      <color indexed="8"/>
      <name val="Arial"/>
      <family val="0"/>
    </font>
    <font>
      <b/>
      <sz val="14.5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16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7" fillId="0" borderId="14" xfId="0" applyFont="1" applyBorder="1" applyAlignment="1">
      <alignment/>
    </xf>
    <xf numFmtId="0" fontId="8" fillId="35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22" fillId="0" borderId="14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34" borderId="23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18" fillId="0" borderId="17" xfId="0" applyFont="1" applyBorder="1" applyAlignment="1">
      <alignment/>
    </xf>
    <xf numFmtId="0" fontId="18" fillId="34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4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0" fillId="0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4" xfId="0" applyFill="1" applyBorder="1" applyAlignment="1">
      <alignment/>
    </xf>
    <xf numFmtId="0" fontId="13" fillId="0" borderId="26" xfId="0" applyFont="1" applyFill="1" applyBorder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4" xfId="0" applyFont="1" applyBorder="1" applyAlignment="1">
      <alignment/>
    </xf>
    <xf numFmtId="0" fontId="20" fillId="0" borderId="0" xfId="0" applyFont="1" applyFill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49" fontId="20" fillId="0" borderId="25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26" xfId="0" applyFont="1" applyFill="1" applyBorder="1" applyAlignment="1">
      <alignment/>
    </xf>
    <xf numFmtId="0" fontId="0" fillId="0" borderId="29" xfId="0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6" borderId="33" xfId="0" applyFill="1" applyBorder="1" applyAlignment="1">
      <alignment/>
    </xf>
    <xf numFmtId="0" fontId="0" fillId="33" borderId="20" xfId="0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0" borderId="25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35" borderId="41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2" xfId="0" applyFill="1" applyBorder="1" applyAlignment="1">
      <alignment/>
    </xf>
    <xf numFmtId="0" fontId="18" fillId="35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3" fillId="35" borderId="2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8" fillId="33" borderId="19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18" fillId="33" borderId="35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18" fillId="0" borderId="30" xfId="0" applyFont="1" applyBorder="1" applyAlignment="1">
      <alignment horizontal="left"/>
    </xf>
    <xf numFmtId="0" fontId="18" fillId="0" borderId="30" xfId="0" applyFont="1" applyBorder="1" applyAlignment="1">
      <alignment/>
    </xf>
    <xf numFmtId="0" fontId="8" fillId="35" borderId="34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5" xfId="0" applyFill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18" fillId="35" borderId="3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8" fillId="33" borderId="2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42" xfId="0" applyFont="1" applyBorder="1" applyAlignment="1">
      <alignment horizontal="left"/>
    </xf>
    <xf numFmtId="0" fontId="8" fillId="33" borderId="2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3" xfId="0" applyFill="1" applyBorder="1" applyAlignment="1">
      <alignment/>
    </xf>
    <xf numFmtId="0" fontId="0" fillId="35" borderId="13" xfId="0" applyFill="1" applyBorder="1" applyAlignment="1">
      <alignment/>
    </xf>
    <xf numFmtId="0" fontId="27" fillId="37" borderId="42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7" fillId="37" borderId="16" xfId="0" applyFont="1" applyFill="1" applyBorder="1" applyAlignment="1">
      <alignment/>
    </xf>
    <xf numFmtId="0" fontId="27" fillId="35" borderId="16" xfId="0" applyFont="1" applyFill="1" applyBorder="1" applyAlignment="1">
      <alignment horizontal="left"/>
    </xf>
    <xf numFmtId="0" fontId="3" fillId="35" borderId="16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0" fillId="37" borderId="20" xfId="0" applyFill="1" applyBorder="1" applyAlignment="1">
      <alignment/>
    </xf>
    <xf numFmtId="0" fontId="27" fillId="33" borderId="34" xfId="0" applyFont="1" applyFill="1" applyBorder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29" fillId="33" borderId="48" xfId="0" applyFont="1" applyFill="1" applyBorder="1" applyAlignment="1">
      <alignment/>
    </xf>
    <xf numFmtId="0" fontId="0" fillId="33" borderId="47" xfId="0" applyFill="1" applyBorder="1" applyAlignment="1">
      <alignment/>
    </xf>
    <xf numFmtId="0" fontId="28" fillId="0" borderId="17" xfId="0" applyFont="1" applyBorder="1" applyAlignment="1">
      <alignment/>
    </xf>
    <xf numFmtId="0" fontId="29" fillId="33" borderId="34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9" fillId="37" borderId="46" xfId="0" applyFont="1" applyFill="1" applyBorder="1" applyAlignment="1">
      <alignment/>
    </xf>
    <xf numFmtId="49" fontId="8" fillId="33" borderId="34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49" fontId="8" fillId="33" borderId="24" xfId="0" applyNumberFormat="1" applyFont="1" applyFill="1" applyBorder="1" applyAlignment="1">
      <alignment/>
    </xf>
    <xf numFmtId="49" fontId="11" fillId="0" borderId="42" xfId="0" applyNumberFormat="1" applyFont="1" applyBorder="1" applyAlignment="1">
      <alignment/>
    </xf>
    <xf numFmtId="49" fontId="8" fillId="0" borderId="42" xfId="0" applyNumberFormat="1" applyFont="1" applyBorder="1" applyAlignment="1">
      <alignment/>
    </xf>
    <xf numFmtId="0" fontId="8" fillId="0" borderId="42" xfId="0" applyFont="1" applyBorder="1" applyAlignment="1">
      <alignment/>
    </xf>
    <xf numFmtId="0" fontId="0" fillId="35" borderId="49" xfId="0" applyFill="1" applyBorder="1" applyAlignment="1">
      <alignment/>
    </xf>
    <xf numFmtId="0" fontId="0" fillId="35" borderId="30" xfId="0" applyFill="1" applyBorder="1" applyAlignment="1">
      <alignment/>
    </xf>
    <xf numFmtId="0" fontId="18" fillId="34" borderId="30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8" fillId="35" borderId="42" xfId="0" applyFont="1" applyFill="1" applyBorder="1" applyAlignment="1">
      <alignment/>
    </xf>
    <xf numFmtId="0" fontId="27" fillId="33" borderId="48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27" fillId="0" borderId="42" xfId="0" applyFont="1" applyBorder="1" applyAlignment="1">
      <alignment/>
    </xf>
    <xf numFmtId="0" fontId="12" fillId="0" borderId="46" xfId="0" applyFont="1" applyFill="1" applyBorder="1" applyAlignment="1">
      <alignment/>
    </xf>
    <xf numFmtId="49" fontId="8" fillId="0" borderId="26" xfId="0" applyNumberFormat="1" applyFont="1" applyBorder="1" applyAlignment="1">
      <alignment horizontal="left"/>
    </xf>
    <xf numFmtId="0" fontId="12" fillId="0" borderId="42" xfId="0" applyFont="1" applyBorder="1" applyAlignment="1">
      <alignment/>
    </xf>
    <xf numFmtId="49" fontId="8" fillId="33" borderId="34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8" fillId="0" borderId="50" xfId="0" applyFont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2" fillId="0" borderId="42" xfId="0" applyFont="1" applyBorder="1" applyAlignment="1">
      <alignment horizontal="left"/>
    </xf>
    <xf numFmtId="0" fontId="12" fillId="0" borderId="42" xfId="0" applyFont="1" applyFill="1" applyBorder="1" applyAlignment="1">
      <alignment/>
    </xf>
    <xf numFmtId="0" fontId="29" fillId="35" borderId="4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9" fillId="37" borderId="42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18" fillId="0" borderId="36" xfId="0" applyFont="1" applyBorder="1" applyAlignment="1">
      <alignment/>
    </xf>
    <xf numFmtId="0" fontId="18" fillId="35" borderId="36" xfId="0" applyFont="1" applyFill="1" applyBorder="1" applyAlignment="1">
      <alignment/>
    </xf>
    <xf numFmtId="0" fontId="18" fillId="37" borderId="36" xfId="0" applyFont="1" applyFill="1" applyBorder="1" applyAlignment="1">
      <alignment/>
    </xf>
    <xf numFmtId="0" fontId="18" fillId="33" borderId="36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49" fontId="14" fillId="37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52" xfId="0" applyFont="1" applyFill="1" applyBorder="1" applyAlignment="1">
      <alignment/>
    </xf>
    <xf numFmtId="0" fontId="0" fillId="36" borderId="30" xfId="0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0" borderId="29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37" borderId="13" xfId="0" applyFont="1" applyFill="1" applyBorder="1" applyAlignment="1">
      <alignment/>
    </xf>
    <xf numFmtId="0" fontId="23" fillId="35" borderId="13" xfId="0" applyFont="1" applyFill="1" applyBorder="1" applyAlignment="1">
      <alignment/>
    </xf>
    <xf numFmtId="0" fontId="23" fillId="33" borderId="53" xfId="0" applyFont="1" applyFill="1" applyBorder="1" applyAlignment="1">
      <alignment/>
    </xf>
    <xf numFmtId="0" fontId="23" fillId="0" borderId="36" xfId="0" applyFont="1" applyBorder="1" applyAlignment="1">
      <alignment/>
    </xf>
    <xf numFmtId="0" fontId="23" fillId="33" borderId="35" xfId="0" applyFont="1" applyFill="1" applyBorder="1" applyAlignment="1">
      <alignment/>
    </xf>
    <xf numFmtId="0" fontId="23" fillId="0" borderId="37" xfId="0" applyFont="1" applyBorder="1" applyAlignment="1">
      <alignment/>
    </xf>
    <xf numFmtId="0" fontId="23" fillId="0" borderId="16" xfId="0" applyFont="1" applyBorder="1" applyAlignment="1">
      <alignment/>
    </xf>
    <xf numFmtId="0" fontId="23" fillId="35" borderId="16" xfId="0" applyFont="1" applyFill="1" applyBorder="1" applyAlignment="1">
      <alignment/>
    </xf>
    <xf numFmtId="0" fontId="23" fillId="37" borderId="16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/>
    </xf>
    <xf numFmtId="0" fontId="23" fillId="33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37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19" fillId="33" borderId="54" xfId="0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23" fillId="0" borderId="12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0" borderId="53" xfId="0" applyFont="1" applyBorder="1" applyAlignment="1">
      <alignment/>
    </xf>
    <xf numFmtId="0" fontId="8" fillId="33" borderId="0" xfId="0" applyFont="1" applyFill="1" applyAlignment="1">
      <alignment/>
    </xf>
    <xf numFmtId="0" fontId="18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0" fontId="8" fillId="33" borderId="54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1" fillId="33" borderId="54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9" fillId="33" borderId="0" xfId="0" applyFont="1" applyFill="1" applyAlignment="1">
      <alignment/>
    </xf>
    <xf numFmtId="0" fontId="23" fillId="0" borderId="12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8" fillId="0" borderId="55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16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34" borderId="60" xfId="0" applyFill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/>
      <protection/>
    </xf>
    <xf numFmtId="0" fontId="6" fillId="0" borderId="2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24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65" xfId="0" applyFill="1" applyBorder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/>
    </xf>
    <xf numFmtId="0" fontId="19" fillId="33" borderId="24" xfId="0" applyFont="1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/>
      <protection/>
    </xf>
    <xf numFmtId="0" fontId="0" fillId="33" borderId="67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0" fillId="36" borderId="3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6" borderId="53" xfId="0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/>
      <protection/>
    </xf>
    <xf numFmtId="0" fontId="18" fillId="0" borderId="68" xfId="0" applyFont="1" applyBorder="1" applyAlignment="1" applyProtection="1">
      <alignment/>
      <protection/>
    </xf>
    <xf numFmtId="0" fontId="18" fillId="0" borderId="3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0" fontId="2" fillId="34" borderId="60" xfId="0" applyFont="1" applyFill="1" applyBorder="1" applyAlignment="1" applyProtection="1">
      <alignment/>
      <protection locked="0"/>
    </xf>
    <xf numFmtId="0" fontId="2" fillId="0" borderId="6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0" borderId="60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34" borderId="50" xfId="0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2" fillId="0" borderId="64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3" fillId="0" borderId="69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0" fillId="34" borderId="60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/>
    </xf>
    <xf numFmtId="0" fontId="20" fillId="33" borderId="16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/>
    </xf>
    <xf numFmtId="0" fontId="20" fillId="33" borderId="16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20" fillId="0" borderId="27" xfId="0" applyFont="1" applyBorder="1" applyAlignment="1" applyProtection="1">
      <alignment/>
      <protection/>
    </xf>
    <xf numFmtId="0" fontId="32" fillId="0" borderId="28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32" fillId="33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0" fontId="32" fillId="0" borderId="70" xfId="0" applyFont="1" applyBorder="1" applyAlignment="1" applyProtection="1">
      <alignment/>
      <protection/>
    </xf>
    <xf numFmtId="0" fontId="32" fillId="0" borderId="7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1" fillId="0" borderId="20" xfId="0" applyFont="1" applyBorder="1" applyAlignment="1" applyProtection="1">
      <alignment horizontal="center"/>
      <protection/>
    </xf>
    <xf numFmtId="0" fontId="31" fillId="0" borderId="34" xfId="0" applyFont="1" applyBorder="1" applyAlignment="1" applyProtection="1">
      <alignment horizontal="center"/>
      <protection/>
    </xf>
    <xf numFmtId="0" fontId="31" fillId="0" borderId="33" xfId="0" applyFont="1" applyBorder="1" applyAlignment="1" applyProtection="1">
      <alignment horizontal="center"/>
      <protection/>
    </xf>
    <xf numFmtId="0" fontId="31" fillId="0" borderId="35" xfId="0" applyFont="1" applyBorder="1" applyAlignment="1" applyProtection="1">
      <alignment horizontal="center"/>
      <protection/>
    </xf>
    <xf numFmtId="197" fontId="31" fillId="0" borderId="33" xfId="0" applyNumberFormat="1" applyFont="1" applyBorder="1" applyAlignment="1" applyProtection="1">
      <alignment horizontal="center"/>
      <protection/>
    </xf>
    <xf numFmtId="197" fontId="31" fillId="0" borderId="33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3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/>
    </xf>
    <xf numFmtId="0" fontId="17" fillId="33" borderId="32" xfId="0" applyFont="1" applyFill="1" applyBorder="1" applyAlignment="1" applyProtection="1">
      <alignment/>
      <protection/>
    </xf>
    <xf numFmtId="0" fontId="34" fillId="0" borderId="26" xfId="0" applyFont="1" applyBorder="1" applyAlignment="1" applyProtection="1">
      <alignment horizontal="left"/>
      <protection/>
    </xf>
    <xf numFmtId="0" fontId="34" fillId="0" borderId="21" xfId="0" applyFont="1" applyBorder="1" applyAlignment="1" applyProtection="1">
      <alignment horizontal="left"/>
      <protection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0" xfId="0" applyFont="1" applyFill="1" applyBorder="1" applyAlignment="1" applyProtection="1">
      <alignment/>
      <protection locked="0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0" fontId="34" fillId="0" borderId="44" xfId="0" applyFont="1" applyBorder="1" applyAlignment="1">
      <alignment/>
    </xf>
    <xf numFmtId="0" fontId="34" fillId="0" borderId="43" xfId="0" applyFont="1" applyBorder="1" applyAlignment="1">
      <alignment horizontal="left"/>
    </xf>
    <xf numFmtId="0" fontId="35" fillId="0" borderId="16" xfId="0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 applyProtection="1">
      <alignment/>
      <protection locked="0"/>
    </xf>
    <xf numFmtId="0" fontId="34" fillId="34" borderId="16" xfId="0" applyFont="1" applyFill="1" applyBorder="1" applyAlignment="1" applyProtection="1">
      <alignment/>
      <protection locked="0"/>
    </xf>
    <xf numFmtId="0" fontId="34" fillId="33" borderId="16" xfId="0" applyFont="1" applyFill="1" applyBorder="1" applyAlignment="1">
      <alignment/>
    </xf>
    <xf numFmtId="0" fontId="34" fillId="0" borderId="0" xfId="0" applyFont="1" applyAlignment="1">
      <alignment/>
    </xf>
    <xf numFmtId="0" fontId="30" fillId="0" borderId="24" xfId="0" applyFont="1" applyFill="1" applyBorder="1" applyAlignment="1" applyProtection="1">
      <alignment horizontal="left"/>
      <protection/>
    </xf>
    <xf numFmtId="0" fontId="30" fillId="0" borderId="40" xfId="0" applyFont="1" applyFill="1" applyBorder="1" applyAlignment="1" applyProtection="1">
      <alignment horizontal="left"/>
      <protection/>
    </xf>
    <xf numFmtId="0" fontId="30" fillId="0" borderId="53" xfId="0" applyFon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/>
    </xf>
    <xf numFmtId="197" fontId="1" fillId="0" borderId="32" xfId="0" applyNumberFormat="1" applyFont="1" applyBorder="1" applyAlignment="1" applyProtection="1">
      <alignment horizontal="center"/>
      <protection/>
    </xf>
    <xf numFmtId="197" fontId="1" fillId="0" borderId="20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30" fillId="0" borderId="24" xfId="0" applyFont="1" applyFill="1" applyBorder="1" applyAlignment="1">
      <alignment horizontal="left"/>
    </xf>
    <xf numFmtId="0" fontId="30" fillId="0" borderId="40" xfId="0" applyFont="1" applyFill="1" applyBorder="1" applyAlignment="1">
      <alignment horizontal="left"/>
    </xf>
    <xf numFmtId="0" fontId="30" fillId="0" borderId="5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8" fillId="33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POR ZONAL</a:t>
            </a:r>
          </a:p>
        </c:rich>
      </c:tx>
      <c:layout>
        <c:manualLayout>
          <c:xMode val="factor"/>
          <c:yMode val="factor"/>
          <c:x val="-0.00075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3225"/>
          <c:w val="0.7335"/>
          <c:h val="0.84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('DR-01'!$A$7,'DR-01'!$A$23,'DR-01'!$A$29,'DR-01'!$A$35,'DR-01'!$A$44)</c:f>
              <c:strCache/>
            </c:strRef>
          </c:cat>
          <c:val>
            <c:numRef>
              <c:f>('DR-01'!$AH$7,'DR-01'!$AH$23,'DR-01'!$AH$29,'DR-01'!$AH$35,'DR-01'!$AH$44)</c:f>
              <c:numCache/>
            </c:numRef>
          </c:val>
          <c:shape val="cylinder"/>
        </c:ser>
        <c:shape val="cylinder"/>
        <c:axId val="65464228"/>
        <c:axId val="52307141"/>
      </c:bar3D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2195"/>
          <c:w val="0.2025"/>
          <c:h val="0.5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1875"/>
          <c:w val="0.72525"/>
          <c:h val="0.964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('DR-04'!$A$4,'DR-04'!$A$12,'DR-04'!$A$18)</c:f>
              <c:strCache/>
            </c:strRef>
          </c:cat>
          <c:val>
            <c:numRef>
              <c:f>('DR-04'!$AG$4,'DR-04'!$AG$12,'DR-04'!$AG$18)</c:f>
              <c:numCache/>
            </c:numRef>
          </c:val>
          <c:shape val="cylinder"/>
        </c:ser>
        <c:shape val="cylinder"/>
        <c:axId val="44240448"/>
        <c:axId val="62619713"/>
      </c:bar3D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4385"/>
          <c:w val="0.182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75"/>
          <c:y val="0.29925"/>
          <c:w val="0.156"/>
          <c:h val="0.52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('DR-04'!$A$58,'DR-04'!$A$74)</c:f>
              <c:strCache/>
            </c:strRef>
          </c:cat>
          <c:val>
            <c:numRef>
              <c:f>('DR-04'!$AG$58,'DR-04'!$AG$74)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.4965"/>
          <c:w val="0.2027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52"/>
          <c:w val="0.7605"/>
          <c:h val="0.8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'DR-04'!$A$59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'DR-04'!$AG$59</c:f>
              <c:numCache/>
            </c:numRef>
          </c:val>
          <c:shape val="cylinder"/>
        </c:ser>
        <c:ser>
          <c:idx val="1"/>
          <c:order val="1"/>
          <c:tx>
            <c:strRef>
              <c:f>'DR-04'!$A$60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'DR-04'!$AG$60</c:f>
              <c:numCache/>
            </c:numRef>
          </c:val>
          <c:shape val="cylinder"/>
        </c:ser>
        <c:ser>
          <c:idx val="2"/>
          <c:order val="2"/>
          <c:tx>
            <c:strRef>
              <c:f>'DR-04'!$A$61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'DR-04'!$AG$61</c:f>
              <c:numCache/>
            </c:numRef>
          </c:val>
          <c:shape val="cylinder"/>
        </c:ser>
        <c:ser>
          <c:idx val="3"/>
          <c:order val="3"/>
          <c:tx>
            <c:strRef>
              <c:f>'DR-04'!$A$62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'DR-04'!$AG$62</c:f>
              <c:numCache/>
            </c:numRef>
          </c:val>
          <c:shape val="cylinder"/>
        </c:ser>
        <c:ser>
          <c:idx val="4"/>
          <c:order val="4"/>
          <c:tx>
            <c:strRef>
              <c:f>'DR-04'!$A$63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'DR-04'!$AG$63</c:f>
              <c:numCache/>
            </c:numRef>
          </c:val>
          <c:shape val="cylinder"/>
        </c:ser>
        <c:ser>
          <c:idx val="5"/>
          <c:order val="5"/>
          <c:tx>
            <c:strRef>
              <c:f>'DR-04'!$A$64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'DR-04'!$AG$64</c:f>
              <c:numCache/>
            </c:numRef>
          </c:val>
          <c:shape val="cylinder"/>
        </c:ser>
        <c:ser>
          <c:idx val="6"/>
          <c:order val="6"/>
          <c:tx>
            <c:strRef>
              <c:f>'DR-04'!$A$65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'DR-04'!$AG$65</c:f>
              <c:numCache/>
            </c:numRef>
          </c:val>
          <c:shape val="cylinder"/>
        </c:ser>
        <c:ser>
          <c:idx val="7"/>
          <c:order val="7"/>
          <c:tx>
            <c:strRef>
              <c:f>'DR-04'!$A$66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'DR-04'!$AG$66</c:f>
              <c:numCache/>
            </c:numRef>
          </c:val>
          <c:shape val="cylinder"/>
        </c:ser>
        <c:ser>
          <c:idx val="8"/>
          <c:order val="8"/>
          <c:tx>
            <c:strRef>
              <c:f>'DR-04'!$A$67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'DR-04'!$AG$67</c:f>
              <c:numCache/>
            </c:numRef>
          </c:val>
          <c:shape val="cylinder"/>
        </c:ser>
        <c:ser>
          <c:idx val="9"/>
          <c:order val="9"/>
          <c:tx>
            <c:strRef>
              <c:f>'DR-04'!$A$68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'DR-04'!$AG$68</c:f>
              <c:numCache/>
            </c:numRef>
          </c:val>
          <c:shape val="cylinder"/>
        </c:ser>
        <c:ser>
          <c:idx val="10"/>
          <c:order val="10"/>
          <c:tx>
            <c:strRef>
              <c:f>'DR-04'!$A$69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'DR-04'!$AG$69</c:f>
              <c:numCache/>
            </c:numRef>
          </c:val>
          <c:shape val="cylinder"/>
        </c:ser>
        <c:ser>
          <c:idx val="11"/>
          <c:order val="11"/>
          <c:tx>
            <c:strRef>
              <c:f>'DR-04'!$A$70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'DR-04'!$AG$70</c:f>
              <c:numCache/>
            </c:numRef>
          </c:val>
          <c:shape val="cylinder"/>
        </c:ser>
        <c:ser>
          <c:idx val="12"/>
          <c:order val="12"/>
          <c:tx>
            <c:strRef>
              <c:f>'DR-04'!$A$71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'DR-04'!$AG$71</c:f>
              <c:numCache/>
            </c:numRef>
          </c:val>
          <c:shape val="cylinder"/>
        </c:ser>
        <c:ser>
          <c:idx val="13"/>
          <c:order val="13"/>
          <c:tx>
            <c:strRef>
              <c:f>'DR-04'!$A$72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'DR-04'!$AG$72</c:f>
              <c:numCache/>
            </c:numRef>
          </c:val>
          <c:shape val="cylinder"/>
        </c:ser>
        <c:ser>
          <c:idx val="14"/>
          <c:order val="14"/>
          <c:tx>
            <c:strRef>
              <c:f>'DR-04'!$A$73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'DR-04'!$AG$73</c:f>
              <c:numCache/>
            </c:numRef>
          </c:val>
          <c:shape val="cylinder"/>
        </c:ser>
        <c:ser>
          <c:idx val="16"/>
          <c:order val="15"/>
          <c:tx>
            <c:strRef>
              <c:f>'DR-04'!$A$75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'DR-04'!$AG$75</c:f>
              <c:numCache/>
            </c:numRef>
          </c:val>
          <c:shape val="cylinder"/>
        </c:ser>
        <c:ser>
          <c:idx val="17"/>
          <c:order val="16"/>
          <c:tx>
            <c:strRef>
              <c:f>'DR-04'!$A$76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'DR-04'!$AG$76</c:f>
              <c:numCache/>
            </c:numRef>
          </c:val>
          <c:shape val="cylinder"/>
        </c:ser>
        <c:ser>
          <c:idx val="18"/>
          <c:order val="17"/>
          <c:tx>
            <c:strRef>
              <c:f>'DR-04'!$A$77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'DR-04'!$AG$77</c:f>
              <c:numCache/>
            </c:numRef>
          </c:val>
          <c:shape val="cylinder"/>
        </c:ser>
        <c:ser>
          <c:idx val="19"/>
          <c:order val="18"/>
          <c:tx>
            <c:strRef>
              <c:f>'DR-04'!$A$78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'DR-04'!$AG$78</c:f>
              <c:numCache/>
            </c:numRef>
          </c:val>
          <c:shape val="cylinder"/>
        </c:ser>
        <c:ser>
          <c:idx val="20"/>
          <c:order val="19"/>
          <c:tx>
            <c:strRef>
              <c:f>'DR-04'!$A$79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'DR-04'!$AG$79</c:f>
              <c:numCache/>
            </c:numRef>
          </c:val>
          <c:shape val="cylinder"/>
        </c:ser>
        <c:ser>
          <c:idx val="21"/>
          <c:order val="20"/>
          <c:tx>
            <c:strRef>
              <c:f>'DR-04'!$A$80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'DR-04'!$AG$80</c:f>
              <c:numCache/>
            </c:numRef>
          </c:val>
          <c:shape val="cylinder"/>
        </c:ser>
        <c:ser>
          <c:idx val="22"/>
          <c:order val="21"/>
          <c:tx>
            <c:strRef>
              <c:f>'DR-04'!$A$81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'DR-04'!$AG$81</c:f>
              <c:numCache/>
            </c:numRef>
          </c:val>
          <c:shape val="cylinder"/>
        </c:ser>
        <c:ser>
          <c:idx val="23"/>
          <c:order val="22"/>
          <c:tx>
            <c:strRef>
              <c:f>'DR-04'!$A$82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'DR-04'!$AG$82</c:f>
              <c:numCache/>
            </c:numRef>
          </c:val>
          <c:shape val="cylinder"/>
        </c:ser>
        <c:shape val="cylinder"/>
        <c:axId val="26706506"/>
        <c:axId val="39031963"/>
      </c:bar3D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33"/>
          <c:w val="0.201"/>
          <c:h val="0.8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ZONA SANTIAGO</a:t>
            </a:r>
          </a:p>
        </c:rich>
      </c:tx>
      <c:layout>
        <c:manualLayout>
          <c:xMode val="factor"/>
          <c:yMode val="factor"/>
          <c:x val="-0.0015"/>
          <c:y val="-0.001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3925"/>
          <c:w val="0.77575"/>
          <c:h val="0.836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('DR-05'!$A$4,'DR-05'!$A$23,'DR-05'!$A$37,'DR-05'!$A$42,'DR-05'!$A$50,'DR-05'!$A$55)</c:f>
              <c:strCache/>
            </c:strRef>
          </c:cat>
          <c:val>
            <c:numRef>
              <c:f>('DR-05'!$AG$4,'DR-05'!$AG$23,'DR-05'!$AG$37,'DR-05'!$AG$42,'DR-05'!$AG$50,'DR-05'!$AG$55)</c:f>
              <c:numCache/>
            </c:numRef>
          </c:val>
          <c:shape val="cylinder"/>
        </c:ser>
        <c:shape val="cylinder"/>
        <c:axId val="15743348"/>
        <c:axId val="7472405"/>
      </c:bar3D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391"/>
          <c:w val="0.1985"/>
          <c:h val="0.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PROVINCIA</a:t>
            </a:r>
          </a:p>
        </c:rich>
      </c:tx>
      <c:layout>
        <c:manualLayout>
          <c:xMode val="factor"/>
          <c:yMode val="factor"/>
          <c:x val="-0.0035"/>
          <c:y val="-0.004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2"/>
          <c:w val="0.77875"/>
          <c:h val="0.820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('DR-05'!$A$4,'DR-05'!$A$61,'DR-05'!$A$87,'DR-05'!$A$104)</c:f>
              <c:strCache/>
            </c:strRef>
          </c:cat>
          <c:val>
            <c:numRef>
              <c:f>('DR-05'!$AH$4,'DR-05'!$AH$61,'DR-05'!$AH$87,'DR-05'!$AH$104)</c:f>
              <c:numCache/>
            </c:numRef>
          </c:val>
          <c:shape val="cylinder"/>
        </c:ser>
        <c:shape val="cylinder"/>
        <c:axId val="142782"/>
        <c:axId val="1285039"/>
      </c:bar3D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43925"/>
          <c:w val="0.1982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1805"/>
          <c:w val="0.228"/>
          <c:h val="0.63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('DR-05'!$A$115,'DR-05'!$A$131)</c:f>
              <c:strCache/>
            </c:strRef>
          </c:cat>
          <c:val>
            <c:numRef>
              <c:f>('DR-05'!$AG$115,'DR-05'!$AG$131)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43175"/>
          <c:w val="0.258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46"/>
          <c:w val="0.75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'DR-05'!$A$116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'DR-05'!$AG$116</c:f>
              <c:numCache/>
            </c:numRef>
          </c:val>
          <c:shape val="cylinder"/>
        </c:ser>
        <c:ser>
          <c:idx val="1"/>
          <c:order val="1"/>
          <c:tx>
            <c:strRef>
              <c:f>'DR-05'!$A$117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'DR-05'!$AG$117</c:f>
              <c:numCache/>
            </c:numRef>
          </c:val>
          <c:shape val="cylinder"/>
        </c:ser>
        <c:ser>
          <c:idx val="2"/>
          <c:order val="2"/>
          <c:tx>
            <c:strRef>
              <c:f>'DR-05'!$A$118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'DR-05'!$AG$118</c:f>
              <c:numCache/>
            </c:numRef>
          </c:val>
          <c:shape val="cylinder"/>
        </c:ser>
        <c:ser>
          <c:idx val="3"/>
          <c:order val="3"/>
          <c:tx>
            <c:strRef>
              <c:f>'DR-05'!$A$119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'DR-05'!$AG$119</c:f>
              <c:numCache/>
            </c:numRef>
          </c:val>
          <c:shape val="cylinder"/>
        </c:ser>
        <c:ser>
          <c:idx val="4"/>
          <c:order val="4"/>
          <c:tx>
            <c:strRef>
              <c:f>'DR-05'!$A$120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'DR-05'!$AG$120</c:f>
              <c:numCache/>
            </c:numRef>
          </c:val>
          <c:shape val="cylinder"/>
        </c:ser>
        <c:ser>
          <c:idx val="5"/>
          <c:order val="5"/>
          <c:tx>
            <c:strRef>
              <c:f>'DR-05'!$A$121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'DR-05'!$AG$121</c:f>
              <c:numCache/>
            </c:numRef>
          </c:val>
          <c:shape val="cylinder"/>
        </c:ser>
        <c:ser>
          <c:idx val="6"/>
          <c:order val="6"/>
          <c:tx>
            <c:strRef>
              <c:f>'DR-05'!$A$122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'DR-05'!$AG$122</c:f>
              <c:numCache/>
            </c:numRef>
          </c:val>
          <c:shape val="cylinder"/>
        </c:ser>
        <c:ser>
          <c:idx val="7"/>
          <c:order val="7"/>
          <c:tx>
            <c:strRef>
              <c:f>'DR-05'!$A$123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'DR-05'!$AG$123</c:f>
              <c:numCache/>
            </c:numRef>
          </c:val>
          <c:shape val="cylinder"/>
        </c:ser>
        <c:ser>
          <c:idx val="8"/>
          <c:order val="8"/>
          <c:tx>
            <c:strRef>
              <c:f>'DR-05'!$A$124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'DR-05'!$AG$124</c:f>
              <c:numCache/>
            </c:numRef>
          </c:val>
          <c:shape val="cylinder"/>
        </c:ser>
        <c:ser>
          <c:idx val="9"/>
          <c:order val="9"/>
          <c:tx>
            <c:strRef>
              <c:f>'DR-05'!$A$125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'DR-05'!$AG$125</c:f>
              <c:numCache/>
            </c:numRef>
          </c:val>
          <c:shape val="cylinder"/>
        </c:ser>
        <c:ser>
          <c:idx val="10"/>
          <c:order val="10"/>
          <c:tx>
            <c:strRef>
              <c:f>'DR-05'!$A$126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'DR-05'!$AG$126</c:f>
              <c:numCache/>
            </c:numRef>
          </c:val>
          <c:shape val="cylinder"/>
        </c:ser>
        <c:ser>
          <c:idx val="11"/>
          <c:order val="11"/>
          <c:tx>
            <c:strRef>
              <c:f>'DR-05'!$A$127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'DR-05'!$AG$127</c:f>
              <c:numCache/>
            </c:numRef>
          </c:val>
          <c:shape val="cylinder"/>
        </c:ser>
        <c:ser>
          <c:idx val="12"/>
          <c:order val="12"/>
          <c:tx>
            <c:strRef>
              <c:f>'DR-05'!$A$128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'DR-05'!$AG$128</c:f>
              <c:numCache/>
            </c:numRef>
          </c:val>
          <c:shape val="cylinder"/>
        </c:ser>
        <c:ser>
          <c:idx val="13"/>
          <c:order val="13"/>
          <c:tx>
            <c:strRef>
              <c:f>'DR-05'!$A$129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'DR-05'!$AG$129</c:f>
              <c:numCache/>
            </c:numRef>
          </c:val>
          <c:shape val="cylinder"/>
        </c:ser>
        <c:ser>
          <c:idx val="14"/>
          <c:order val="14"/>
          <c:tx>
            <c:strRef>
              <c:f>'DR-05'!$A$130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'DR-05'!$AG$130</c:f>
              <c:numCache/>
            </c:numRef>
          </c:val>
          <c:shape val="cylinder"/>
        </c:ser>
        <c:ser>
          <c:idx val="16"/>
          <c:order val="15"/>
          <c:tx>
            <c:strRef>
              <c:f>'DR-05'!$A$132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'DR-05'!$AG$132</c:f>
              <c:numCache/>
            </c:numRef>
          </c:val>
          <c:shape val="cylinder"/>
        </c:ser>
        <c:ser>
          <c:idx val="17"/>
          <c:order val="16"/>
          <c:tx>
            <c:strRef>
              <c:f>'DR-05'!$A$133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'DR-05'!$AG$133</c:f>
              <c:numCache/>
            </c:numRef>
          </c:val>
          <c:shape val="cylinder"/>
        </c:ser>
        <c:ser>
          <c:idx val="18"/>
          <c:order val="17"/>
          <c:tx>
            <c:strRef>
              <c:f>'DR-05'!$A$134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'DR-05'!$AG$134</c:f>
              <c:numCache/>
            </c:numRef>
          </c:val>
          <c:shape val="cylinder"/>
        </c:ser>
        <c:ser>
          <c:idx val="19"/>
          <c:order val="18"/>
          <c:tx>
            <c:strRef>
              <c:f>'DR-05'!$A$135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'DR-05'!$AG$135</c:f>
              <c:numCache/>
            </c:numRef>
          </c:val>
          <c:shape val="cylinder"/>
        </c:ser>
        <c:ser>
          <c:idx val="20"/>
          <c:order val="19"/>
          <c:tx>
            <c:strRef>
              <c:f>'DR-05'!$A$136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'DR-05'!$AG$136</c:f>
              <c:numCache/>
            </c:numRef>
          </c:val>
          <c:shape val="cylinder"/>
        </c:ser>
        <c:ser>
          <c:idx val="21"/>
          <c:order val="20"/>
          <c:tx>
            <c:strRef>
              <c:f>'DR-05'!$A$137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'DR-05'!$AG$137</c:f>
              <c:numCache/>
            </c:numRef>
          </c:val>
          <c:shape val="cylinder"/>
        </c:ser>
        <c:ser>
          <c:idx val="22"/>
          <c:order val="21"/>
          <c:tx>
            <c:strRef>
              <c:f>'DR-05'!$A$138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'DR-05'!$AG$138</c:f>
              <c:numCache/>
            </c:numRef>
          </c:val>
          <c:shape val="cylinder"/>
        </c:ser>
        <c:ser>
          <c:idx val="23"/>
          <c:order val="22"/>
          <c:tx>
            <c:strRef>
              <c:f>'DR-05'!$A$139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'DR-05'!$AG$139</c:f>
              <c:numCache/>
            </c:numRef>
          </c:val>
          <c:shape val="cylinder"/>
        </c:ser>
        <c:shape val="cylinder"/>
        <c:axId val="11565352"/>
        <c:axId val="36979305"/>
      </c:bar3D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345"/>
          <c:w val="0.211"/>
          <c:h val="0.7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REG. POR PROVINCIA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475"/>
          <c:w val="0.7515"/>
          <c:h val="0.8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('DR-06'!$A$4,'DR-06'!$A$31,'DR-06'!$A$37,'DR-06'!$A$48,'DR-06'!$A$67)</c:f>
              <c:strCache/>
            </c:strRef>
          </c:cat>
          <c:val>
            <c:numRef>
              <c:f>('DR-06'!$AG$4,'DR-06'!$AG$31,'DR-06'!$AG$37,'DR-06'!$AG$48,'DR-06'!$AG$67)</c:f>
              <c:numCache/>
            </c:numRef>
          </c:val>
          <c:shape val="cylinder"/>
        </c:ser>
        <c:shape val="cylinder"/>
        <c:axId val="64378290"/>
        <c:axId val="42533699"/>
      </c:bar3D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24125"/>
          <c:w val="0.24075"/>
          <c:h val="0.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8975"/>
          <c:w val="0.1735"/>
          <c:h val="0.5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('DR-06'!$A$80,'DR-06'!$A$96)</c:f>
              <c:strCache/>
            </c:strRef>
          </c:cat>
          <c:val>
            <c:numRef>
              <c:f>('DR-06'!$AG$80,'DR-06'!$AG$96)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4"/>
          <c:w val="0.231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425"/>
          <c:w val="0.758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'DR-06'!$A$81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'DR-06'!$AG$81</c:f>
              <c:numCache/>
            </c:numRef>
          </c:val>
          <c:shape val="cylinder"/>
        </c:ser>
        <c:ser>
          <c:idx val="1"/>
          <c:order val="1"/>
          <c:tx>
            <c:strRef>
              <c:f>'DR-06'!$A$82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'DR-06'!$AG$82</c:f>
              <c:numCache/>
            </c:numRef>
          </c:val>
          <c:shape val="cylinder"/>
        </c:ser>
        <c:ser>
          <c:idx val="2"/>
          <c:order val="2"/>
          <c:tx>
            <c:strRef>
              <c:f>'DR-06'!$A$83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'DR-06'!$AG$83</c:f>
              <c:numCache/>
            </c:numRef>
          </c:val>
          <c:shape val="cylinder"/>
        </c:ser>
        <c:ser>
          <c:idx val="3"/>
          <c:order val="3"/>
          <c:tx>
            <c:strRef>
              <c:f>'DR-06'!$A$84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'DR-06'!$AG$84</c:f>
              <c:numCache/>
            </c:numRef>
          </c:val>
          <c:shape val="cylinder"/>
        </c:ser>
        <c:ser>
          <c:idx val="4"/>
          <c:order val="4"/>
          <c:tx>
            <c:strRef>
              <c:f>'DR-06'!$A$85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'DR-06'!$AG$85</c:f>
              <c:numCache/>
            </c:numRef>
          </c:val>
          <c:shape val="cylinder"/>
        </c:ser>
        <c:ser>
          <c:idx val="5"/>
          <c:order val="5"/>
          <c:tx>
            <c:strRef>
              <c:f>'DR-06'!$A$86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'DR-06'!$AG$86</c:f>
              <c:numCache/>
            </c:numRef>
          </c:val>
          <c:shape val="cylinder"/>
        </c:ser>
        <c:ser>
          <c:idx val="6"/>
          <c:order val="6"/>
          <c:tx>
            <c:strRef>
              <c:f>'DR-06'!$A$87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'DR-06'!$AG$87</c:f>
              <c:numCache/>
            </c:numRef>
          </c:val>
          <c:shape val="cylinder"/>
        </c:ser>
        <c:ser>
          <c:idx val="7"/>
          <c:order val="7"/>
          <c:tx>
            <c:strRef>
              <c:f>'DR-06'!$A$88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'DR-06'!$AG$88</c:f>
              <c:numCache/>
            </c:numRef>
          </c:val>
          <c:shape val="cylinder"/>
        </c:ser>
        <c:ser>
          <c:idx val="8"/>
          <c:order val="8"/>
          <c:tx>
            <c:strRef>
              <c:f>'DR-06'!$A$89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'DR-06'!$AG$89</c:f>
              <c:numCache/>
            </c:numRef>
          </c:val>
          <c:shape val="cylinder"/>
        </c:ser>
        <c:ser>
          <c:idx val="9"/>
          <c:order val="9"/>
          <c:tx>
            <c:strRef>
              <c:f>'DR-06'!$A$90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'DR-06'!$AG$90</c:f>
              <c:numCache/>
            </c:numRef>
          </c:val>
          <c:shape val="cylinder"/>
        </c:ser>
        <c:ser>
          <c:idx val="10"/>
          <c:order val="10"/>
          <c:tx>
            <c:strRef>
              <c:f>'DR-06'!$A$91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'DR-06'!$AG$91</c:f>
              <c:numCache/>
            </c:numRef>
          </c:val>
          <c:shape val="cylinder"/>
        </c:ser>
        <c:ser>
          <c:idx val="11"/>
          <c:order val="11"/>
          <c:tx>
            <c:strRef>
              <c:f>'DR-06'!$A$92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'DR-06'!$AG$92</c:f>
              <c:numCache/>
            </c:numRef>
          </c:val>
          <c:shape val="cylinder"/>
        </c:ser>
        <c:ser>
          <c:idx val="12"/>
          <c:order val="12"/>
          <c:tx>
            <c:strRef>
              <c:f>'DR-06'!$A$93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'DR-06'!$AG$93</c:f>
              <c:numCache/>
            </c:numRef>
          </c:val>
          <c:shape val="cylinder"/>
        </c:ser>
        <c:ser>
          <c:idx val="13"/>
          <c:order val="13"/>
          <c:tx>
            <c:strRef>
              <c:f>'DR-06'!$A$94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'DR-06'!$AG$94</c:f>
              <c:numCache/>
            </c:numRef>
          </c:val>
          <c:shape val="cylinder"/>
        </c:ser>
        <c:ser>
          <c:idx val="14"/>
          <c:order val="14"/>
          <c:tx>
            <c:strRef>
              <c:f>'DR-06'!$A$95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'DR-06'!$AG$95</c:f>
              <c:numCache/>
            </c:numRef>
          </c:val>
          <c:shape val="cylinder"/>
        </c:ser>
        <c:ser>
          <c:idx val="16"/>
          <c:order val="15"/>
          <c:tx>
            <c:strRef>
              <c:f>'DR-06'!$A$97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'DR-06'!$AG$97</c:f>
              <c:numCache/>
            </c:numRef>
          </c:val>
          <c:shape val="cylinder"/>
        </c:ser>
        <c:ser>
          <c:idx val="17"/>
          <c:order val="16"/>
          <c:tx>
            <c:strRef>
              <c:f>'DR-06'!$A$98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'DR-06'!$AG$98</c:f>
              <c:numCache/>
            </c:numRef>
          </c:val>
          <c:shape val="cylinder"/>
        </c:ser>
        <c:ser>
          <c:idx val="18"/>
          <c:order val="17"/>
          <c:tx>
            <c:strRef>
              <c:f>'DR-06'!$A$99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'DR-06'!$AG$99</c:f>
              <c:numCache/>
            </c:numRef>
          </c:val>
          <c:shape val="cylinder"/>
        </c:ser>
        <c:ser>
          <c:idx val="19"/>
          <c:order val="18"/>
          <c:tx>
            <c:strRef>
              <c:f>'DR-06'!$A$100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'DR-06'!$AG$100</c:f>
              <c:numCache/>
            </c:numRef>
          </c:val>
          <c:shape val="cylinder"/>
        </c:ser>
        <c:ser>
          <c:idx val="20"/>
          <c:order val="19"/>
          <c:tx>
            <c:strRef>
              <c:f>'DR-06'!$A$101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'DR-06'!$AG$101</c:f>
              <c:numCache/>
            </c:numRef>
          </c:val>
          <c:shape val="cylinder"/>
        </c:ser>
        <c:ser>
          <c:idx val="21"/>
          <c:order val="20"/>
          <c:tx>
            <c:strRef>
              <c:f>'DR-06'!$A$102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'DR-06'!$AG$102</c:f>
              <c:numCache/>
            </c:numRef>
          </c:val>
          <c:shape val="cylinder"/>
        </c:ser>
        <c:ser>
          <c:idx val="22"/>
          <c:order val="21"/>
          <c:tx>
            <c:strRef>
              <c:f>'DR-06'!$A$103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'DR-06'!$AG$103</c:f>
              <c:numCache/>
            </c:numRef>
          </c:val>
          <c:shape val="cylinder"/>
        </c:ser>
        <c:ser>
          <c:idx val="23"/>
          <c:order val="22"/>
          <c:tx>
            <c:strRef>
              <c:f>'DR-06'!$A$104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'DR-06'!$AG$104</c:f>
              <c:numCache/>
            </c:numRef>
          </c:val>
          <c:shape val="cylinder"/>
        </c:ser>
        <c:shape val="cylinder"/>
        <c:axId val="47258972"/>
        <c:axId val="22677565"/>
      </c:bar3D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12825"/>
          <c:w val="0.2055"/>
          <c:h val="0.7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275"/>
          <c:y val="-0.003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4925"/>
          <c:w val="0.755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'DR-01'!$A$62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'DR-01'!$AG$62</c:f>
              <c:numCache/>
            </c:numRef>
          </c:val>
          <c:shape val="cylinder"/>
        </c:ser>
        <c:ser>
          <c:idx val="1"/>
          <c:order val="1"/>
          <c:tx>
            <c:strRef>
              <c:f>'DR-01'!$A$63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'DR-01'!$AG$63</c:f>
              <c:numCache/>
            </c:numRef>
          </c:val>
          <c:shape val="cylinder"/>
        </c:ser>
        <c:ser>
          <c:idx val="2"/>
          <c:order val="2"/>
          <c:tx>
            <c:strRef>
              <c:f>'DR-01'!$A$64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'DR-01'!$AG$64</c:f>
              <c:numCache/>
            </c:numRef>
          </c:val>
          <c:shape val="cylinder"/>
        </c:ser>
        <c:ser>
          <c:idx val="3"/>
          <c:order val="3"/>
          <c:tx>
            <c:strRef>
              <c:f>'DR-01'!$A$65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'DR-01'!$AG$65</c:f>
              <c:numCache/>
            </c:numRef>
          </c:val>
          <c:shape val="cylinder"/>
        </c:ser>
        <c:ser>
          <c:idx val="4"/>
          <c:order val="4"/>
          <c:tx>
            <c:strRef>
              <c:f>'DR-01'!$A$66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'DR-01'!$AG$66</c:f>
              <c:numCache/>
            </c:numRef>
          </c:val>
          <c:shape val="cylinder"/>
        </c:ser>
        <c:ser>
          <c:idx val="5"/>
          <c:order val="5"/>
          <c:tx>
            <c:strRef>
              <c:f>'DR-01'!$A$67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'DR-01'!$AG$67</c:f>
              <c:numCache/>
            </c:numRef>
          </c:val>
          <c:shape val="cylinder"/>
        </c:ser>
        <c:ser>
          <c:idx val="6"/>
          <c:order val="6"/>
          <c:tx>
            <c:strRef>
              <c:f>'DR-01'!$A$68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'DR-01'!$AG$68</c:f>
              <c:numCache/>
            </c:numRef>
          </c:val>
          <c:shape val="cylinder"/>
        </c:ser>
        <c:ser>
          <c:idx val="7"/>
          <c:order val="7"/>
          <c:tx>
            <c:strRef>
              <c:f>'DR-01'!$A$69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'DR-01'!$AG$69</c:f>
              <c:numCache/>
            </c:numRef>
          </c:val>
          <c:shape val="cylinder"/>
        </c:ser>
        <c:ser>
          <c:idx val="8"/>
          <c:order val="8"/>
          <c:tx>
            <c:strRef>
              <c:f>'DR-01'!$A$70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'DR-01'!$AG$70</c:f>
              <c:numCache/>
            </c:numRef>
          </c:val>
          <c:shape val="cylinder"/>
        </c:ser>
        <c:ser>
          <c:idx val="9"/>
          <c:order val="9"/>
          <c:tx>
            <c:strRef>
              <c:f>'DR-01'!$A$71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'DR-01'!$AG$71</c:f>
              <c:numCache/>
            </c:numRef>
          </c:val>
          <c:shape val="cylinder"/>
        </c:ser>
        <c:ser>
          <c:idx val="10"/>
          <c:order val="10"/>
          <c:tx>
            <c:strRef>
              <c:f>'DR-01'!$A$72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'DR-01'!$AG$72</c:f>
              <c:numCache/>
            </c:numRef>
          </c:val>
          <c:shape val="cylinder"/>
        </c:ser>
        <c:ser>
          <c:idx val="11"/>
          <c:order val="11"/>
          <c:tx>
            <c:strRef>
              <c:f>'DR-01'!$A$73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'DR-01'!$AG$73</c:f>
              <c:numCache/>
            </c:numRef>
          </c:val>
          <c:shape val="cylinder"/>
        </c:ser>
        <c:ser>
          <c:idx val="12"/>
          <c:order val="12"/>
          <c:tx>
            <c:strRef>
              <c:f>'DR-01'!$A$74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'DR-01'!$AG$74</c:f>
              <c:numCache/>
            </c:numRef>
          </c:val>
          <c:shape val="cylinder"/>
        </c:ser>
        <c:ser>
          <c:idx val="13"/>
          <c:order val="13"/>
          <c:tx>
            <c:strRef>
              <c:f>'DR-01'!$A$75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'DR-01'!$AG$75</c:f>
              <c:numCache/>
            </c:numRef>
          </c:val>
          <c:shape val="cylinder"/>
        </c:ser>
        <c:ser>
          <c:idx val="14"/>
          <c:order val="14"/>
          <c:tx>
            <c:strRef>
              <c:f>'DR-01'!$A$76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'DR-01'!$AG$76</c:f>
              <c:numCache/>
            </c:numRef>
          </c:val>
          <c:shape val="cylinder"/>
        </c:ser>
        <c:ser>
          <c:idx val="16"/>
          <c:order val="15"/>
          <c:tx>
            <c:strRef>
              <c:f>'DR-01'!$A$78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'DR-01'!$AG$78</c:f>
              <c:numCache/>
            </c:numRef>
          </c:val>
          <c:shape val="cylinder"/>
        </c:ser>
        <c:ser>
          <c:idx val="17"/>
          <c:order val="16"/>
          <c:tx>
            <c:strRef>
              <c:f>'DR-01'!$A$79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'DR-01'!$AG$79</c:f>
              <c:numCache/>
            </c:numRef>
          </c:val>
          <c:shape val="cylinder"/>
        </c:ser>
        <c:ser>
          <c:idx val="18"/>
          <c:order val="17"/>
          <c:tx>
            <c:strRef>
              <c:f>'DR-01'!$A$80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'DR-01'!$AG$80</c:f>
              <c:numCache/>
            </c:numRef>
          </c:val>
          <c:shape val="cylinder"/>
        </c:ser>
        <c:ser>
          <c:idx val="19"/>
          <c:order val="18"/>
          <c:tx>
            <c:strRef>
              <c:f>'DR-01'!$A$81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'DR-01'!$AG$81</c:f>
              <c:numCache/>
            </c:numRef>
          </c:val>
          <c:shape val="cylinder"/>
        </c:ser>
        <c:ser>
          <c:idx val="20"/>
          <c:order val="19"/>
          <c:tx>
            <c:strRef>
              <c:f>'DR-01'!$A$82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'DR-01'!$AG$82</c:f>
              <c:numCache/>
            </c:numRef>
          </c:val>
          <c:shape val="cylinder"/>
        </c:ser>
        <c:ser>
          <c:idx val="21"/>
          <c:order val="20"/>
          <c:tx>
            <c:strRef>
              <c:f>'DR-01'!$A$83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'DR-01'!$AG$83</c:f>
              <c:numCache/>
            </c:numRef>
          </c:val>
          <c:shape val="cylinder"/>
        </c:ser>
        <c:ser>
          <c:idx val="22"/>
          <c:order val="21"/>
          <c:tx>
            <c:strRef>
              <c:f>'DR-01'!$A$84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'DR-01'!$AG$84</c:f>
              <c:numCache/>
            </c:numRef>
          </c:val>
          <c:shape val="cylinder"/>
        </c:ser>
        <c:ser>
          <c:idx val="23"/>
          <c:order val="22"/>
          <c:tx>
            <c:strRef>
              <c:f>'DR-01'!$A$85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'DR-01'!$AG$85</c:f>
              <c:numCache/>
            </c:numRef>
          </c:val>
          <c:shape val="cylinder"/>
        </c:ser>
        <c:shape val="cylinder"/>
        <c:axId val="1002222"/>
        <c:axId val="9019999"/>
      </c:bar3D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1255"/>
          <c:w val="0.19825"/>
          <c:h val="0.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</a:t>
            </a:r>
          </a:p>
        </c:rich>
      </c:tx>
      <c:layout>
        <c:manualLayout>
          <c:xMode val="factor"/>
          <c:yMode val="factor"/>
          <c:x val="-0.002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25"/>
          <c:y val="0.291"/>
          <c:w val="0.1795"/>
          <c:h val="0.5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('DR-07'!$A$45,'DR-07'!$A$61)</c:f>
              <c:strCache/>
            </c:strRef>
          </c:cat>
          <c:val>
            <c:numRef>
              <c:f>('DR-07'!$AG$45,'DR-07'!$AG$61)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3905"/>
          <c:w val="0.2355"/>
          <c:h val="0.3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RESUEM POR DELITOS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075"/>
          <c:w val="0.75325"/>
          <c:h val="0.8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'DR-07'!$A$46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'DR-07'!$AG$46</c:f>
              <c:numCache/>
            </c:numRef>
          </c:val>
          <c:shape val="cylinder"/>
        </c:ser>
        <c:ser>
          <c:idx val="1"/>
          <c:order val="1"/>
          <c:tx>
            <c:strRef>
              <c:f>'DR-07'!$A$47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'DR-07'!$AG$47</c:f>
              <c:numCache/>
            </c:numRef>
          </c:val>
          <c:shape val="cylinder"/>
        </c:ser>
        <c:ser>
          <c:idx val="2"/>
          <c:order val="2"/>
          <c:tx>
            <c:strRef>
              <c:f>'DR-07'!$A$48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'DR-07'!$AG$48</c:f>
              <c:numCache/>
            </c:numRef>
          </c:val>
          <c:shape val="cylinder"/>
        </c:ser>
        <c:ser>
          <c:idx val="3"/>
          <c:order val="3"/>
          <c:tx>
            <c:strRef>
              <c:f>'DR-07'!$A$49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'DR-07'!$AG$49</c:f>
              <c:numCache/>
            </c:numRef>
          </c:val>
          <c:shape val="cylinder"/>
        </c:ser>
        <c:ser>
          <c:idx val="4"/>
          <c:order val="4"/>
          <c:tx>
            <c:strRef>
              <c:f>'DR-07'!$A$50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'DR-07'!$AG$50</c:f>
              <c:numCache/>
            </c:numRef>
          </c:val>
          <c:shape val="cylinder"/>
        </c:ser>
        <c:ser>
          <c:idx val="5"/>
          <c:order val="5"/>
          <c:tx>
            <c:strRef>
              <c:f>'DR-07'!$A$51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'DR-07'!$AG$51</c:f>
              <c:numCache/>
            </c:numRef>
          </c:val>
          <c:shape val="cylinder"/>
        </c:ser>
        <c:ser>
          <c:idx val="6"/>
          <c:order val="6"/>
          <c:tx>
            <c:strRef>
              <c:f>'DR-07'!$A$52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'DR-07'!$AG$52</c:f>
              <c:numCache/>
            </c:numRef>
          </c:val>
          <c:shape val="cylinder"/>
        </c:ser>
        <c:ser>
          <c:idx val="7"/>
          <c:order val="7"/>
          <c:tx>
            <c:strRef>
              <c:f>'DR-07'!$A$53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'DR-07'!$AG$53</c:f>
              <c:numCache/>
            </c:numRef>
          </c:val>
          <c:shape val="cylinder"/>
        </c:ser>
        <c:ser>
          <c:idx val="8"/>
          <c:order val="8"/>
          <c:tx>
            <c:strRef>
              <c:f>'DR-07'!$A$54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'DR-07'!$AG$54</c:f>
              <c:numCache/>
            </c:numRef>
          </c:val>
          <c:shape val="cylinder"/>
        </c:ser>
        <c:ser>
          <c:idx val="9"/>
          <c:order val="9"/>
          <c:tx>
            <c:strRef>
              <c:f>'DR-07'!$A$55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'DR-07'!$AG$55</c:f>
              <c:numCache/>
            </c:numRef>
          </c:val>
          <c:shape val="cylinder"/>
        </c:ser>
        <c:ser>
          <c:idx val="10"/>
          <c:order val="10"/>
          <c:tx>
            <c:strRef>
              <c:f>'DR-07'!$A$56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'DR-07'!$AG$56</c:f>
              <c:numCache/>
            </c:numRef>
          </c:val>
          <c:shape val="cylinder"/>
        </c:ser>
        <c:ser>
          <c:idx val="11"/>
          <c:order val="11"/>
          <c:tx>
            <c:strRef>
              <c:f>'DR-07'!$A$57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'DR-07'!$AG$57</c:f>
              <c:numCache/>
            </c:numRef>
          </c:val>
          <c:shape val="cylinder"/>
        </c:ser>
        <c:ser>
          <c:idx val="12"/>
          <c:order val="12"/>
          <c:tx>
            <c:strRef>
              <c:f>'DR-07'!$A$58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'DR-07'!$AG$58</c:f>
              <c:numCache/>
            </c:numRef>
          </c:val>
          <c:shape val="cylinder"/>
        </c:ser>
        <c:ser>
          <c:idx val="13"/>
          <c:order val="13"/>
          <c:tx>
            <c:strRef>
              <c:f>'DR-07'!$A$59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'DR-07'!$AG$59</c:f>
              <c:numCache/>
            </c:numRef>
          </c:val>
          <c:shape val="cylinder"/>
        </c:ser>
        <c:ser>
          <c:idx val="14"/>
          <c:order val="14"/>
          <c:tx>
            <c:strRef>
              <c:f>'DR-07'!$A$60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'DR-07'!$AG$60</c:f>
              <c:numCache/>
            </c:numRef>
          </c:val>
          <c:shape val="cylinder"/>
        </c:ser>
        <c:ser>
          <c:idx val="16"/>
          <c:order val="15"/>
          <c:tx>
            <c:strRef>
              <c:f>'DR-07'!$A$62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'DR-07'!$AG$62</c:f>
              <c:numCache/>
            </c:numRef>
          </c:val>
          <c:shape val="cylinder"/>
        </c:ser>
        <c:ser>
          <c:idx val="17"/>
          <c:order val="16"/>
          <c:tx>
            <c:strRef>
              <c:f>'DR-07'!$A$63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'DR-07'!$AG$63</c:f>
              <c:numCache/>
            </c:numRef>
          </c:val>
          <c:shape val="cylinder"/>
        </c:ser>
        <c:ser>
          <c:idx val="18"/>
          <c:order val="17"/>
          <c:tx>
            <c:strRef>
              <c:f>'DR-07'!$A$64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'DR-07'!$AG$64</c:f>
              <c:numCache/>
            </c:numRef>
          </c:val>
          <c:shape val="cylinder"/>
        </c:ser>
        <c:ser>
          <c:idx val="19"/>
          <c:order val="18"/>
          <c:tx>
            <c:strRef>
              <c:f>'DR-07'!$A$65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'DR-07'!$AG$65</c:f>
              <c:numCache/>
            </c:numRef>
          </c:val>
          <c:shape val="cylinder"/>
        </c:ser>
        <c:ser>
          <c:idx val="20"/>
          <c:order val="19"/>
          <c:tx>
            <c:strRef>
              <c:f>'DR-07'!$A$66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'DR-07'!$AG$66</c:f>
              <c:numCache/>
            </c:numRef>
          </c:val>
          <c:shape val="cylinder"/>
        </c:ser>
        <c:ser>
          <c:idx val="21"/>
          <c:order val="20"/>
          <c:tx>
            <c:strRef>
              <c:f>'DR-07'!$A$67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'DR-07'!$AG$67</c:f>
              <c:numCache/>
            </c:numRef>
          </c:val>
          <c:shape val="cylinder"/>
        </c:ser>
        <c:ser>
          <c:idx val="22"/>
          <c:order val="21"/>
          <c:tx>
            <c:strRef>
              <c:f>'DR-07'!$A$68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'DR-07'!$AG$68</c:f>
              <c:numCache/>
            </c:numRef>
          </c:val>
          <c:shape val="cylinder"/>
        </c:ser>
        <c:ser>
          <c:idx val="23"/>
          <c:order val="22"/>
          <c:tx>
            <c:strRef>
              <c:f>'DR-07'!$A$69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'DR-07'!$AG$69</c:f>
              <c:numCache/>
            </c:numRef>
          </c:val>
          <c:shape val="cylinder"/>
        </c:ser>
        <c:shape val="cylinder"/>
        <c:axId val="2771494"/>
        <c:axId val="24943447"/>
      </c:bar3D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125"/>
          <c:w val="0.2075"/>
          <c:h val="0.8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 REG. POR PROVINCIA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465"/>
          <c:w val="0.75425"/>
          <c:h val="0.828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('DR-08'!$A$5,'DR-08'!$A$28,'DR-08'!$A$48)</c:f>
              <c:strCache/>
            </c:strRef>
          </c:cat>
          <c:val>
            <c:numRef>
              <c:f>('DR-08'!$AG$5,'DR-08'!$AG$28,'DR-08'!$AG$48)</c:f>
              <c:numCache/>
            </c:numRef>
          </c:val>
          <c:shape val="cylinder"/>
        </c:ser>
        <c:shape val="cylinder"/>
        <c:axId val="23164432"/>
        <c:axId val="7153297"/>
      </c:bar3D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6725"/>
          <c:w val="0.21825"/>
          <c:h val="0.2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28625"/>
          <c:w val="0.195"/>
          <c:h val="0.53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('DR-08'!$A$66,'DR-08'!$A$82)</c:f>
              <c:strCache/>
            </c:strRef>
          </c:cat>
          <c:val>
            <c:numRef>
              <c:f>('DR-08'!$AG$66,'DR-08'!$AG$82)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75"/>
          <c:y val="0.4895"/>
          <c:w val="0.25925"/>
          <c:h val="0.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4775"/>
          <c:w val="0.753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'DR-08'!$A$67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'DR-08'!$AG$67</c:f>
              <c:numCache/>
            </c:numRef>
          </c:val>
          <c:shape val="cylinder"/>
        </c:ser>
        <c:ser>
          <c:idx val="1"/>
          <c:order val="1"/>
          <c:tx>
            <c:strRef>
              <c:f>'DR-08'!$A$68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'DR-08'!$AG$68</c:f>
              <c:numCache/>
            </c:numRef>
          </c:val>
          <c:shape val="cylinder"/>
        </c:ser>
        <c:ser>
          <c:idx val="2"/>
          <c:order val="2"/>
          <c:tx>
            <c:strRef>
              <c:f>'DR-08'!$A$69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'DR-08'!$AG$69</c:f>
              <c:numCache/>
            </c:numRef>
          </c:val>
          <c:shape val="cylinder"/>
        </c:ser>
        <c:ser>
          <c:idx val="3"/>
          <c:order val="3"/>
          <c:tx>
            <c:strRef>
              <c:f>'DR-08'!$A$70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'DR-08'!$AG$70</c:f>
              <c:numCache/>
            </c:numRef>
          </c:val>
          <c:shape val="cylinder"/>
        </c:ser>
        <c:ser>
          <c:idx val="4"/>
          <c:order val="4"/>
          <c:tx>
            <c:strRef>
              <c:f>'DR-08'!$A$71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'DR-08'!$AG$71</c:f>
              <c:numCache/>
            </c:numRef>
          </c:val>
          <c:shape val="cylinder"/>
        </c:ser>
        <c:ser>
          <c:idx val="5"/>
          <c:order val="5"/>
          <c:tx>
            <c:strRef>
              <c:f>'DR-08'!$A$72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'DR-08'!$AG$72</c:f>
              <c:numCache/>
            </c:numRef>
          </c:val>
          <c:shape val="cylinder"/>
        </c:ser>
        <c:ser>
          <c:idx val="6"/>
          <c:order val="6"/>
          <c:tx>
            <c:strRef>
              <c:f>'DR-08'!$A$73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'DR-08'!$AG$73</c:f>
              <c:numCache/>
            </c:numRef>
          </c:val>
          <c:shape val="cylinder"/>
        </c:ser>
        <c:ser>
          <c:idx val="7"/>
          <c:order val="7"/>
          <c:tx>
            <c:strRef>
              <c:f>'DR-08'!$A$74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'DR-08'!$AG$74</c:f>
              <c:numCache/>
            </c:numRef>
          </c:val>
          <c:shape val="cylinder"/>
        </c:ser>
        <c:ser>
          <c:idx val="8"/>
          <c:order val="8"/>
          <c:tx>
            <c:strRef>
              <c:f>'DR-08'!$A$75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'DR-08'!$AG$75</c:f>
              <c:numCache/>
            </c:numRef>
          </c:val>
          <c:shape val="cylinder"/>
        </c:ser>
        <c:ser>
          <c:idx val="9"/>
          <c:order val="9"/>
          <c:tx>
            <c:strRef>
              <c:f>'DR-08'!$A$76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'DR-08'!$AG$76</c:f>
              <c:numCache/>
            </c:numRef>
          </c:val>
          <c:shape val="cylinder"/>
        </c:ser>
        <c:ser>
          <c:idx val="10"/>
          <c:order val="10"/>
          <c:tx>
            <c:strRef>
              <c:f>'DR-08'!$A$77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'DR-08'!$AG$77</c:f>
              <c:numCache/>
            </c:numRef>
          </c:val>
          <c:shape val="cylinder"/>
        </c:ser>
        <c:ser>
          <c:idx val="11"/>
          <c:order val="11"/>
          <c:tx>
            <c:strRef>
              <c:f>'DR-08'!$A$78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'DR-08'!$AG$78</c:f>
              <c:numCache/>
            </c:numRef>
          </c:val>
          <c:shape val="cylinder"/>
        </c:ser>
        <c:ser>
          <c:idx val="12"/>
          <c:order val="12"/>
          <c:tx>
            <c:strRef>
              <c:f>'DR-08'!$A$79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'DR-08'!$AG$79</c:f>
              <c:numCache/>
            </c:numRef>
          </c:val>
          <c:shape val="cylinder"/>
        </c:ser>
        <c:ser>
          <c:idx val="13"/>
          <c:order val="13"/>
          <c:tx>
            <c:strRef>
              <c:f>'DR-08'!$A$80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'DR-08'!$AG$80</c:f>
              <c:numCache/>
            </c:numRef>
          </c:val>
          <c:shape val="cylinder"/>
        </c:ser>
        <c:ser>
          <c:idx val="14"/>
          <c:order val="14"/>
          <c:tx>
            <c:strRef>
              <c:f>'DR-08'!$A$81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'DR-08'!$AG$81</c:f>
              <c:numCache/>
            </c:numRef>
          </c:val>
          <c:shape val="cylinder"/>
        </c:ser>
        <c:ser>
          <c:idx val="16"/>
          <c:order val="15"/>
          <c:tx>
            <c:strRef>
              <c:f>'DR-08'!$A$83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'DR-08'!$AG$83</c:f>
              <c:numCache/>
            </c:numRef>
          </c:val>
          <c:shape val="cylinder"/>
        </c:ser>
        <c:ser>
          <c:idx val="17"/>
          <c:order val="16"/>
          <c:tx>
            <c:strRef>
              <c:f>'DR-08'!$A$84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'DR-08'!$AG$84</c:f>
              <c:numCache/>
            </c:numRef>
          </c:val>
          <c:shape val="cylinder"/>
        </c:ser>
        <c:ser>
          <c:idx val="18"/>
          <c:order val="17"/>
          <c:tx>
            <c:strRef>
              <c:f>'DR-08'!$A$85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'DR-08'!$AG$85</c:f>
              <c:numCache/>
            </c:numRef>
          </c:val>
          <c:shape val="cylinder"/>
        </c:ser>
        <c:ser>
          <c:idx val="19"/>
          <c:order val="18"/>
          <c:tx>
            <c:strRef>
              <c:f>'DR-08'!$A$86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'DR-08'!$AG$86</c:f>
              <c:numCache/>
            </c:numRef>
          </c:val>
          <c:shape val="cylinder"/>
        </c:ser>
        <c:ser>
          <c:idx val="20"/>
          <c:order val="19"/>
          <c:tx>
            <c:strRef>
              <c:f>'DR-08'!$A$87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'DR-08'!$AG$87</c:f>
              <c:numCache/>
            </c:numRef>
          </c:val>
          <c:shape val="cylinder"/>
        </c:ser>
        <c:ser>
          <c:idx val="21"/>
          <c:order val="20"/>
          <c:tx>
            <c:strRef>
              <c:f>'DR-08'!$A$88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'DR-08'!$AG$88</c:f>
              <c:numCache/>
            </c:numRef>
          </c:val>
          <c:shape val="cylinder"/>
        </c:ser>
        <c:ser>
          <c:idx val="22"/>
          <c:order val="21"/>
          <c:tx>
            <c:strRef>
              <c:f>'DR-08'!$A$89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'DR-08'!$AG$89</c:f>
              <c:numCache/>
            </c:numRef>
          </c:val>
          <c:shape val="cylinder"/>
        </c:ser>
        <c:ser>
          <c:idx val="23"/>
          <c:order val="22"/>
          <c:tx>
            <c:strRef>
              <c:f>'DR-08'!$A$90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'DR-08'!$AG$90</c:f>
              <c:numCache/>
            </c:numRef>
          </c:val>
          <c:shape val="cylinder"/>
        </c:ser>
        <c:shape val="cylinder"/>
        <c:axId val="64379674"/>
        <c:axId val="42546155"/>
      </c:bar3D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.11325"/>
          <c:w val="0.2095"/>
          <c:h val="0.8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RESUMEN DE NOVEDAD POR PROVINCIA</a:t>
            </a:r>
          </a:p>
        </c:rich>
      </c:tx>
      <c:layout>
        <c:manualLayout>
          <c:xMode val="factor"/>
          <c:yMode val="factor"/>
          <c:x val="0.031"/>
          <c:y val="-0.002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6325"/>
          <c:w val="0.765"/>
          <c:h val="0.80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'DR-09'!$A$4</c:f>
              <c:strCache>
                <c:ptCount val="1"/>
                <c:pt idx="0">
                  <c:v>SAN PEDRO MACORIS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</c:f>
              <c:numCache/>
            </c:numRef>
          </c:val>
          <c:shape val="cylinder"/>
        </c:ser>
        <c:ser>
          <c:idx val="1"/>
          <c:order val="1"/>
          <c:tx>
            <c:strRef>
              <c:f>'DR-09'!$A$28</c:f>
              <c:strCache>
                <c:ptCount val="1"/>
                <c:pt idx="0">
                  <c:v>DEPTO.  HATO MAYOR DEL REY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'DR-09'!$AG$28</c:f>
              <c:numCache/>
            </c:numRef>
          </c:val>
          <c:shape val="cylinder"/>
        </c:ser>
        <c:shape val="cylinder"/>
        <c:axId val="47371076"/>
        <c:axId val="23686501"/>
      </c:bar3D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3325"/>
          <c:w val="0.24025"/>
          <c:h val="0.6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 CATEGORIAS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217"/>
          <c:w val="0.214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('DR-09'!$A$38,'DR-09'!$A$54)</c:f>
              <c:strCache/>
            </c:strRef>
          </c:cat>
          <c:val>
            <c:numRef>
              <c:f>('DR-09'!$AG$38,'DR-09'!$AG$54)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5055"/>
          <c:w val="0.2032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35"/>
          <c:y val="-0.001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4575"/>
          <c:w val="0.754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'DR-09'!$A$39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'DR-09'!$AG$39</c:f>
              <c:numCache/>
            </c:numRef>
          </c:val>
          <c:shape val="cylinder"/>
        </c:ser>
        <c:ser>
          <c:idx val="1"/>
          <c:order val="1"/>
          <c:tx>
            <c:strRef>
              <c:f>'DR-09'!$A$40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'DR-09'!$AG$40</c:f>
              <c:numCache/>
            </c:numRef>
          </c:val>
          <c:shape val="cylinder"/>
        </c:ser>
        <c:ser>
          <c:idx val="2"/>
          <c:order val="2"/>
          <c:tx>
            <c:strRef>
              <c:f>'DR-09'!$A$41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'DR-09'!$AG$41</c:f>
              <c:numCache/>
            </c:numRef>
          </c:val>
          <c:shape val="cylinder"/>
        </c:ser>
        <c:ser>
          <c:idx val="3"/>
          <c:order val="3"/>
          <c:tx>
            <c:strRef>
              <c:f>'DR-09'!$A$42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'DR-09'!$AG$42</c:f>
              <c:numCache/>
            </c:numRef>
          </c:val>
          <c:shape val="cylinder"/>
        </c:ser>
        <c:ser>
          <c:idx val="4"/>
          <c:order val="4"/>
          <c:tx>
            <c:strRef>
              <c:f>'DR-09'!$A$43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'DR-09'!$AG$43</c:f>
              <c:numCache/>
            </c:numRef>
          </c:val>
          <c:shape val="cylinder"/>
        </c:ser>
        <c:ser>
          <c:idx val="5"/>
          <c:order val="5"/>
          <c:tx>
            <c:strRef>
              <c:f>'DR-09'!$A$44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'DR-09'!$AG$44</c:f>
              <c:numCache/>
            </c:numRef>
          </c:val>
          <c:shape val="cylinder"/>
        </c:ser>
        <c:ser>
          <c:idx val="6"/>
          <c:order val="6"/>
          <c:tx>
            <c:strRef>
              <c:f>'DR-09'!$A$45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'DR-09'!$AG$45</c:f>
              <c:numCache/>
            </c:numRef>
          </c:val>
          <c:shape val="cylinder"/>
        </c:ser>
        <c:ser>
          <c:idx val="7"/>
          <c:order val="7"/>
          <c:tx>
            <c:strRef>
              <c:f>'DR-09'!$A$46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'DR-09'!$AG$46</c:f>
              <c:numCache/>
            </c:numRef>
          </c:val>
          <c:shape val="cylinder"/>
        </c:ser>
        <c:ser>
          <c:idx val="8"/>
          <c:order val="8"/>
          <c:tx>
            <c:strRef>
              <c:f>'DR-09'!$A$47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'DR-09'!$AG$47</c:f>
              <c:numCache/>
            </c:numRef>
          </c:val>
          <c:shape val="cylinder"/>
        </c:ser>
        <c:ser>
          <c:idx val="9"/>
          <c:order val="9"/>
          <c:tx>
            <c:strRef>
              <c:f>'DR-09'!$A$48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'DR-09'!$AG$48</c:f>
              <c:numCache/>
            </c:numRef>
          </c:val>
          <c:shape val="cylinder"/>
        </c:ser>
        <c:ser>
          <c:idx val="10"/>
          <c:order val="10"/>
          <c:tx>
            <c:strRef>
              <c:f>'DR-09'!$A$49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'DR-09'!$AG$49</c:f>
              <c:numCache/>
            </c:numRef>
          </c:val>
          <c:shape val="cylinder"/>
        </c:ser>
        <c:ser>
          <c:idx val="11"/>
          <c:order val="11"/>
          <c:tx>
            <c:strRef>
              <c:f>'DR-09'!$A$50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'DR-09'!$AG$50</c:f>
              <c:numCache/>
            </c:numRef>
          </c:val>
          <c:shape val="cylinder"/>
        </c:ser>
        <c:ser>
          <c:idx val="12"/>
          <c:order val="12"/>
          <c:tx>
            <c:strRef>
              <c:f>'DR-09'!$A$51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'DR-09'!$AG$51</c:f>
              <c:numCache/>
            </c:numRef>
          </c:val>
          <c:shape val="cylinder"/>
        </c:ser>
        <c:ser>
          <c:idx val="13"/>
          <c:order val="13"/>
          <c:tx>
            <c:strRef>
              <c:f>'DR-09'!$A$52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'DR-09'!$AG$52</c:f>
              <c:numCache/>
            </c:numRef>
          </c:val>
          <c:shape val="cylinder"/>
        </c:ser>
        <c:ser>
          <c:idx val="14"/>
          <c:order val="14"/>
          <c:tx>
            <c:strRef>
              <c:f>'DR-09'!$A$53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'DR-09'!$AG$53</c:f>
              <c:numCache/>
            </c:numRef>
          </c:val>
          <c:shape val="cylinder"/>
        </c:ser>
        <c:ser>
          <c:idx val="16"/>
          <c:order val="15"/>
          <c:tx>
            <c:strRef>
              <c:f>'DR-09'!$A$55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'DR-09'!$AG$55</c:f>
              <c:numCache/>
            </c:numRef>
          </c:val>
          <c:shape val="cylinder"/>
        </c:ser>
        <c:ser>
          <c:idx val="17"/>
          <c:order val="16"/>
          <c:tx>
            <c:strRef>
              <c:f>'DR-09'!$A$56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'DR-09'!$AG$56</c:f>
              <c:numCache/>
            </c:numRef>
          </c:val>
          <c:shape val="cylinder"/>
        </c:ser>
        <c:ser>
          <c:idx val="18"/>
          <c:order val="17"/>
          <c:tx>
            <c:strRef>
              <c:f>'DR-09'!$A$57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'DR-09'!$AG$57</c:f>
              <c:numCache/>
            </c:numRef>
          </c:val>
          <c:shape val="cylinder"/>
        </c:ser>
        <c:ser>
          <c:idx val="19"/>
          <c:order val="18"/>
          <c:tx>
            <c:strRef>
              <c:f>'DR-09'!$A$58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'DR-09'!$AG$58</c:f>
              <c:numCache/>
            </c:numRef>
          </c:val>
          <c:shape val="cylinder"/>
        </c:ser>
        <c:ser>
          <c:idx val="20"/>
          <c:order val="19"/>
          <c:tx>
            <c:strRef>
              <c:f>'DR-09'!$A$59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'DR-09'!$AG$59</c:f>
              <c:numCache/>
            </c:numRef>
          </c:val>
          <c:shape val="cylinder"/>
        </c:ser>
        <c:ser>
          <c:idx val="21"/>
          <c:order val="20"/>
          <c:tx>
            <c:strRef>
              <c:f>'DR-09'!$A$60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'DR-09'!$AG$60</c:f>
              <c:numCache/>
            </c:numRef>
          </c:val>
          <c:shape val="cylinder"/>
        </c:ser>
        <c:ser>
          <c:idx val="22"/>
          <c:order val="21"/>
          <c:tx>
            <c:strRef>
              <c:f>'DR-09'!$A$61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'DR-09'!$AG$61</c:f>
              <c:numCache/>
            </c:numRef>
          </c:val>
          <c:shape val="cylinder"/>
        </c:ser>
        <c:ser>
          <c:idx val="23"/>
          <c:order val="22"/>
          <c:tx>
            <c:strRef>
              <c:f>'DR-09'!$A$62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'DR-09'!$AG$62</c:f>
              <c:numCache/>
            </c:numRef>
          </c:val>
          <c:shape val="cylinder"/>
        </c:ser>
        <c:shape val="cylinder"/>
        <c:axId val="11851918"/>
        <c:axId val="39558399"/>
      </c:bar3D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0235"/>
          <c:w val="0.22525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RESUMEN DE NOVEDAD POR PROVINCIA</a:t>
            </a:r>
          </a:p>
        </c:rich>
      </c:tx>
      <c:layout>
        <c:manualLayout>
          <c:xMode val="factor"/>
          <c:yMode val="factor"/>
          <c:x val="0.03225"/>
          <c:y val="-0.002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6025"/>
          <c:w val="0.77875"/>
          <c:h val="0.81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'DR-10'!$A$4</c:f>
              <c:strCache>
                <c:ptCount val="1"/>
                <c:pt idx="0">
                  <c:v>ROMANA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</c:f>
              <c:numCache/>
            </c:numRef>
          </c:val>
          <c:shape val="cylinder"/>
        </c:ser>
        <c:ser>
          <c:idx val="1"/>
          <c:order val="1"/>
          <c:tx>
            <c:strRef>
              <c:f>'DR-10'!$A$16</c:f>
              <c:strCache>
                <c:ptCount val="1"/>
                <c:pt idx="0">
                  <c:v>DEPARTAMENTO DE HIGUEY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'DR-10'!$AG$16</c:f>
              <c:numCache/>
            </c:numRef>
          </c:val>
          <c:shape val="cylinder"/>
        </c:ser>
        <c:ser>
          <c:idx val="2"/>
          <c:order val="2"/>
          <c:tx>
            <c:strRef>
              <c:f>'DR-10'!$A$25</c:f>
              <c:strCache>
                <c:ptCount val="1"/>
                <c:pt idx="0">
                  <c:v>DPTO. BERON PUNTA CANA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'DR-10'!$AG$25</c:f>
              <c:numCache/>
            </c:numRef>
          </c:val>
          <c:shape val="cylinder"/>
        </c:ser>
        <c:ser>
          <c:idx val="3"/>
          <c:order val="3"/>
          <c:tx>
            <c:strRef>
              <c:f>'DR-10'!$A$27</c:f>
              <c:strCache>
                <c:ptCount val="1"/>
                <c:pt idx="0">
                  <c:v>DEPARTAMENTO DEL SEIBO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'DR-10'!$AG$27</c:f>
              <c:numCache/>
            </c:numRef>
          </c:val>
          <c:shape val="cylinder"/>
        </c:ser>
        <c:shape val="cylinder"/>
        <c:axId val="20481272"/>
        <c:axId val="50113721"/>
      </c:bar3D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"/>
          <c:y val="0.09"/>
          <c:w val="0.198"/>
          <c:h val="0.70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16975"/>
          <c:w val="0.2295"/>
          <c:h val="0.65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('DR-10'!$A$43,'DR-10'!$A$59)</c:f>
              <c:strCache/>
            </c:strRef>
          </c:cat>
          <c:val>
            <c:numRef>
              <c:f>('DR-10'!$AG$43,'DR-10'!$AG$59)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4365"/>
          <c:w val="0.2332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DELITOS POR CATEGORIAS</a:t>
            </a:r>
          </a:p>
        </c:rich>
      </c:tx>
      <c:layout>
        <c:manualLayout>
          <c:xMode val="factor"/>
          <c:yMode val="factor"/>
          <c:x val="-0.000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"/>
          <c:y val="0.294"/>
          <c:w val="0.164"/>
          <c:h val="0.5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('DR-01'!$A$61,'DR-01'!$A$77)</c:f>
              <c:strCache/>
            </c:strRef>
          </c:cat>
          <c:val>
            <c:numRef>
              <c:f>('DR-01'!$AG$61,'DR-01'!$AG$77)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227"/>
          <c:w val="0.22675"/>
          <c:h val="0.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75"/>
          <c:w val="0.753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'DR-10'!$A$44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'DR-10'!$AG$44</c:f>
              <c:numCache/>
            </c:numRef>
          </c:val>
          <c:shape val="cylinder"/>
        </c:ser>
        <c:ser>
          <c:idx val="1"/>
          <c:order val="1"/>
          <c:tx>
            <c:strRef>
              <c:f>'DR-10'!$A$45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'DR-10'!$AG$45</c:f>
              <c:numCache/>
            </c:numRef>
          </c:val>
          <c:shape val="cylinder"/>
        </c:ser>
        <c:ser>
          <c:idx val="2"/>
          <c:order val="2"/>
          <c:tx>
            <c:strRef>
              <c:f>'DR-10'!$A$46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'DR-10'!$AG$46</c:f>
              <c:numCache/>
            </c:numRef>
          </c:val>
          <c:shape val="cylinder"/>
        </c:ser>
        <c:ser>
          <c:idx val="3"/>
          <c:order val="3"/>
          <c:tx>
            <c:strRef>
              <c:f>'DR-10'!$A$47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'DR-10'!$AG$47</c:f>
              <c:numCache/>
            </c:numRef>
          </c:val>
          <c:shape val="cylinder"/>
        </c:ser>
        <c:ser>
          <c:idx val="4"/>
          <c:order val="4"/>
          <c:tx>
            <c:strRef>
              <c:f>'DR-10'!$A$48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'DR-10'!$AG$48</c:f>
              <c:numCache/>
            </c:numRef>
          </c:val>
          <c:shape val="cylinder"/>
        </c:ser>
        <c:ser>
          <c:idx val="5"/>
          <c:order val="5"/>
          <c:tx>
            <c:strRef>
              <c:f>'DR-10'!$A$49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'DR-10'!$AG$49</c:f>
              <c:numCache/>
            </c:numRef>
          </c:val>
          <c:shape val="cylinder"/>
        </c:ser>
        <c:ser>
          <c:idx val="6"/>
          <c:order val="6"/>
          <c:tx>
            <c:strRef>
              <c:f>'DR-10'!$A$50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'DR-10'!$AG$50</c:f>
              <c:numCache/>
            </c:numRef>
          </c:val>
          <c:shape val="cylinder"/>
        </c:ser>
        <c:ser>
          <c:idx val="7"/>
          <c:order val="7"/>
          <c:tx>
            <c:strRef>
              <c:f>'DR-10'!$A$51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'DR-10'!$AG$51</c:f>
              <c:numCache/>
            </c:numRef>
          </c:val>
          <c:shape val="cylinder"/>
        </c:ser>
        <c:ser>
          <c:idx val="8"/>
          <c:order val="8"/>
          <c:tx>
            <c:strRef>
              <c:f>'DR-10'!$A$52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'DR-10'!$AG$52</c:f>
              <c:numCache/>
            </c:numRef>
          </c:val>
          <c:shape val="cylinder"/>
        </c:ser>
        <c:ser>
          <c:idx val="9"/>
          <c:order val="9"/>
          <c:tx>
            <c:strRef>
              <c:f>'DR-10'!$A$53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'DR-10'!$AG$53</c:f>
              <c:numCache/>
            </c:numRef>
          </c:val>
          <c:shape val="cylinder"/>
        </c:ser>
        <c:ser>
          <c:idx val="10"/>
          <c:order val="10"/>
          <c:tx>
            <c:strRef>
              <c:f>'DR-10'!$A$54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'DR-10'!$AG$54</c:f>
              <c:numCache/>
            </c:numRef>
          </c:val>
          <c:shape val="cylinder"/>
        </c:ser>
        <c:ser>
          <c:idx val="11"/>
          <c:order val="11"/>
          <c:tx>
            <c:strRef>
              <c:f>'DR-10'!$A$55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'DR-10'!$AG$55</c:f>
              <c:numCache/>
            </c:numRef>
          </c:val>
          <c:shape val="cylinder"/>
        </c:ser>
        <c:ser>
          <c:idx val="12"/>
          <c:order val="12"/>
          <c:tx>
            <c:strRef>
              <c:f>'DR-10'!$A$56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'DR-10'!$AG$56</c:f>
              <c:numCache/>
            </c:numRef>
          </c:val>
          <c:shape val="cylinder"/>
        </c:ser>
        <c:ser>
          <c:idx val="13"/>
          <c:order val="13"/>
          <c:tx>
            <c:strRef>
              <c:f>'DR-10'!$A$57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'DR-10'!$AG$57</c:f>
              <c:numCache/>
            </c:numRef>
          </c:val>
          <c:shape val="cylinder"/>
        </c:ser>
        <c:ser>
          <c:idx val="14"/>
          <c:order val="14"/>
          <c:tx>
            <c:strRef>
              <c:f>'DR-10'!$A$58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'DR-10'!$AG$58</c:f>
              <c:numCache/>
            </c:numRef>
          </c:val>
          <c:shape val="cylinder"/>
        </c:ser>
        <c:ser>
          <c:idx val="16"/>
          <c:order val="15"/>
          <c:tx>
            <c:strRef>
              <c:f>'DR-10'!$A$60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'DR-10'!$AG$60</c:f>
              <c:numCache/>
            </c:numRef>
          </c:val>
          <c:shape val="cylinder"/>
        </c:ser>
        <c:ser>
          <c:idx val="17"/>
          <c:order val="16"/>
          <c:tx>
            <c:strRef>
              <c:f>'DR-10'!$A$61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'DR-10'!$AG$61</c:f>
              <c:numCache/>
            </c:numRef>
          </c:val>
          <c:shape val="cylinder"/>
        </c:ser>
        <c:ser>
          <c:idx val="18"/>
          <c:order val="17"/>
          <c:tx>
            <c:strRef>
              <c:f>'DR-10'!$A$62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'DR-10'!$AG$62</c:f>
              <c:numCache/>
            </c:numRef>
          </c:val>
          <c:shape val="cylinder"/>
        </c:ser>
        <c:ser>
          <c:idx val="19"/>
          <c:order val="18"/>
          <c:tx>
            <c:strRef>
              <c:f>'DR-10'!$A$63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'DR-10'!$AG$63</c:f>
              <c:numCache/>
            </c:numRef>
          </c:val>
          <c:shape val="cylinder"/>
        </c:ser>
        <c:ser>
          <c:idx val="20"/>
          <c:order val="19"/>
          <c:tx>
            <c:strRef>
              <c:f>'DR-10'!$A$64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'DR-10'!$AG$64</c:f>
              <c:numCache/>
            </c:numRef>
          </c:val>
          <c:shape val="cylinder"/>
        </c:ser>
        <c:ser>
          <c:idx val="21"/>
          <c:order val="20"/>
          <c:tx>
            <c:strRef>
              <c:f>'DR-10'!$A$65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'DR-10'!$AG$65</c:f>
              <c:numCache/>
            </c:numRef>
          </c:val>
          <c:shape val="cylinder"/>
        </c:ser>
        <c:ser>
          <c:idx val="22"/>
          <c:order val="21"/>
          <c:tx>
            <c:strRef>
              <c:f>'DR-10'!$A$66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'DR-10'!$AG$66</c:f>
              <c:numCache/>
            </c:numRef>
          </c:val>
          <c:shape val="cylinder"/>
        </c:ser>
        <c:ser>
          <c:idx val="23"/>
          <c:order val="22"/>
          <c:tx>
            <c:strRef>
              <c:f>'DR-10'!$A$67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'DR-10'!$AG$67</c:f>
              <c:numCache/>
            </c:numRef>
          </c:val>
          <c:shape val="cylinder"/>
        </c:ser>
        <c:shape val="cylinder"/>
        <c:axId val="48370306"/>
        <c:axId val="32679571"/>
      </c:bar3D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0415"/>
          <c:w val="0.20775"/>
          <c:h val="0.9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RESUMEN DE NOVEDAD POR PROVINCIA</a:t>
            </a:r>
          </a:p>
        </c:rich>
      </c:tx>
      <c:layout>
        <c:manualLayout>
          <c:xMode val="factor"/>
          <c:yMode val="factor"/>
          <c:x val="0.0295"/>
          <c:y val="-0.002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6"/>
          <c:w val="0.7715"/>
          <c:h val="0.8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'DR-11'!$A$4</c:f>
              <c:strCache>
                <c:ptCount val="1"/>
                <c:pt idx="0">
                  <c:v>DEPARTAMENTO DE BANI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'DR-11'!$AG$4</c:f>
              <c:numCache/>
            </c:numRef>
          </c:val>
          <c:shape val="cylinder"/>
        </c:ser>
        <c:ser>
          <c:idx val="1"/>
          <c:order val="1"/>
          <c:tx>
            <c:strRef>
              <c:f>'DR-11'!$A$22</c:f>
              <c:strCache>
                <c:ptCount val="1"/>
                <c:pt idx="0">
                  <c:v>DEPARTAMENTO SAN CRISTOBAL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'DR-11'!$AG$22</c:f>
              <c:numCache/>
            </c:numRef>
          </c:val>
          <c:shape val="cylinder"/>
        </c:ser>
        <c:ser>
          <c:idx val="2"/>
          <c:order val="2"/>
          <c:tx>
            <c:strRef>
              <c:f>'DR-11'!$A$41</c:f>
              <c:strCache>
                <c:ptCount val="1"/>
                <c:pt idx="0">
                  <c:v>DEPARTAMENTO DE OCOA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'DR-11'!$AG$41</c:f>
              <c:numCache/>
            </c:numRef>
          </c:val>
          <c:shape val="cylinder"/>
        </c:ser>
        <c:shape val="cylinder"/>
        <c:axId val="25680684"/>
        <c:axId val="29799565"/>
      </c:bar3D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0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.087"/>
          <c:w val="0.20975"/>
          <c:h val="0.88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2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28775"/>
          <c:w val="0.18125"/>
          <c:h val="0.5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('DR-11'!$A$61,'DR-11'!$A$77)</c:f>
              <c:strCache/>
            </c:strRef>
          </c:cat>
          <c:val>
            <c:numRef>
              <c:f>('DR-11'!$AG$61,'DR-11'!$AG$77)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489"/>
          <c:w val="0.230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65"/>
          <c:w val="0.76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'DR-11'!$A$62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'DR-11'!$AG$62</c:f>
              <c:numCache/>
            </c:numRef>
          </c:val>
          <c:shape val="cylinder"/>
        </c:ser>
        <c:ser>
          <c:idx val="1"/>
          <c:order val="1"/>
          <c:tx>
            <c:strRef>
              <c:f>'DR-11'!$A$63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'DR-11'!$AG$63</c:f>
              <c:numCache/>
            </c:numRef>
          </c:val>
          <c:shape val="cylinder"/>
        </c:ser>
        <c:ser>
          <c:idx val="2"/>
          <c:order val="2"/>
          <c:tx>
            <c:strRef>
              <c:f>'DR-11'!$A$64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'DR-11'!$AG$64</c:f>
              <c:numCache/>
            </c:numRef>
          </c:val>
          <c:shape val="cylinder"/>
        </c:ser>
        <c:ser>
          <c:idx val="3"/>
          <c:order val="3"/>
          <c:tx>
            <c:strRef>
              <c:f>'DR-11'!$A$65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'DR-11'!$AG$65</c:f>
              <c:numCache/>
            </c:numRef>
          </c:val>
          <c:shape val="cylinder"/>
        </c:ser>
        <c:ser>
          <c:idx val="4"/>
          <c:order val="4"/>
          <c:tx>
            <c:strRef>
              <c:f>'DR-11'!$A$66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'DR-11'!$AG$66</c:f>
              <c:numCache/>
            </c:numRef>
          </c:val>
          <c:shape val="cylinder"/>
        </c:ser>
        <c:ser>
          <c:idx val="5"/>
          <c:order val="5"/>
          <c:tx>
            <c:strRef>
              <c:f>'DR-11'!$A$67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'DR-11'!$AG$67</c:f>
              <c:numCache/>
            </c:numRef>
          </c:val>
          <c:shape val="cylinder"/>
        </c:ser>
        <c:ser>
          <c:idx val="6"/>
          <c:order val="6"/>
          <c:tx>
            <c:strRef>
              <c:f>'DR-11'!$A$68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'DR-11'!$AG$68</c:f>
              <c:numCache/>
            </c:numRef>
          </c:val>
          <c:shape val="cylinder"/>
        </c:ser>
        <c:ser>
          <c:idx val="7"/>
          <c:order val="7"/>
          <c:tx>
            <c:strRef>
              <c:f>'DR-11'!$A$69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'DR-11'!$AG$69</c:f>
              <c:numCache/>
            </c:numRef>
          </c:val>
          <c:shape val="cylinder"/>
        </c:ser>
        <c:ser>
          <c:idx val="8"/>
          <c:order val="8"/>
          <c:tx>
            <c:strRef>
              <c:f>'DR-11'!$A$70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'DR-11'!$AG$70</c:f>
              <c:numCache/>
            </c:numRef>
          </c:val>
          <c:shape val="cylinder"/>
        </c:ser>
        <c:ser>
          <c:idx val="9"/>
          <c:order val="9"/>
          <c:tx>
            <c:strRef>
              <c:f>'DR-11'!$A$71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'DR-11'!$AG$71</c:f>
              <c:numCache/>
            </c:numRef>
          </c:val>
          <c:shape val="cylinder"/>
        </c:ser>
        <c:ser>
          <c:idx val="10"/>
          <c:order val="10"/>
          <c:tx>
            <c:strRef>
              <c:f>'DR-11'!$A$72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'DR-11'!$AG$72</c:f>
              <c:numCache/>
            </c:numRef>
          </c:val>
          <c:shape val="cylinder"/>
        </c:ser>
        <c:ser>
          <c:idx val="11"/>
          <c:order val="11"/>
          <c:tx>
            <c:strRef>
              <c:f>'DR-11'!$A$73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'DR-11'!$AG$73</c:f>
              <c:numCache/>
            </c:numRef>
          </c:val>
          <c:shape val="cylinder"/>
        </c:ser>
        <c:ser>
          <c:idx val="12"/>
          <c:order val="12"/>
          <c:tx>
            <c:strRef>
              <c:f>'DR-11'!$A$74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'DR-11'!$AG$74</c:f>
              <c:numCache/>
            </c:numRef>
          </c:val>
          <c:shape val="cylinder"/>
        </c:ser>
        <c:ser>
          <c:idx val="13"/>
          <c:order val="13"/>
          <c:tx>
            <c:strRef>
              <c:f>'DR-11'!$A$75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'DR-11'!$AG$75</c:f>
              <c:numCache/>
            </c:numRef>
          </c:val>
          <c:shape val="cylinder"/>
        </c:ser>
        <c:ser>
          <c:idx val="14"/>
          <c:order val="14"/>
          <c:tx>
            <c:strRef>
              <c:f>'DR-11'!$A$76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'DR-11'!$AG$76</c:f>
              <c:numCache/>
            </c:numRef>
          </c:val>
          <c:shape val="cylinder"/>
        </c:ser>
        <c:ser>
          <c:idx val="16"/>
          <c:order val="15"/>
          <c:tx>
            <c:strRef>
              <c:f>'DR-11'!$A$78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'DR-11'!$AG$78</c:f>
              <c:numCache/>
            </c:numRef>
          </c:val>
          <c:shape val="cylinder"/>
        </c:ser>
        <c:ser>
          <c:idx val="17"/>
          <c:order val="16"/>
          <c:tx>
            <c:strRef>
              <c:f>'DR-11'!$A$79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'DR-11'!$AG$79</c:f>
              <c:numCache/>
            </c:numRef>
          </c:val>
          <c:shape val="cylinder"/>
        </c:ser>
        <c:ser>
          <c:idx val="18"/>
          <c:order val="17"/>
          <c:tx>
            <c:strRef>
              <c:f>'DR-11'!$A$80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'DR-11'!$AG$80</c:f>
              <c:numCache/>
            </c:numRef>
          </c:val>
          <c:shape val="cylinder"/>
        </c:ser>
        <c:ser>
          <c:idx val="19"/>
          <c:order val="18"/>
          <c:tx>
            <c:strRef>
              <c:f>'DR-11'!$A$81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'DR-11'!$AG$81</c:f>
              <c:numCache/>
            </c:numRef>
          </c:val>
          <c:shape val="cylinder"/>
        </c:ser>
        <c:ser>
          <c:idx val="20"/>
          <c:order val="19"/>
          <c:tx>
            <c:strRef>
              <c:f>'DR-11'!$A$82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'DR-11'!$AG$82</c:f>
              <c:numCache/>
            </c:numRef>
          </c:val>
          <c:shape val="cylinder"/>
        </c:ser>
        <c:ser>
          <c:idx val="21"/>
          <c:order val="20"/>
          <c:tx>
            <c:strRef>
              <c:f>'DR-11'!$A$83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'DR-11'!$AG$83</c:f>
              <c:numCache/>
            </c:numRef>
          </c:val>
          <c:shape val="cylinder"/>
        </c:ser>
        <c:ser>
          <c:idx val="22"/>
          <c:order val="21"/>
          <c:tx>
            <c:strRef>
              <c:f>'DR-11'!$A$84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'DR-11'!$AG$84</c:f>
              <c:numCache/>
            </c:numRef>
          </c:val>
          <c:shape val="cylinder"/>
        </c:ser>
        <c:ser>
          <c:idx val="23"/>
          <c:order val="22"/>
          <c:tx>
            <c:strRef>
              <c:f>'DR-11'!$A$85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'DR-11'!$AG$85</c:f>
              <c:numCache/>
            </c:numRef>
          </c:val>
          <c:shape val="cylinder"/>
        </c:ser>
        <c:shape val="cylinder"/>
        <c:axId val="66869494"/>
        <c:axId val="64954535"/>
      </c:bar3D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118"/>
          <c:w val="0.203"/>
          <c:h val="0.8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RESUMEN DE NOVEDAD POR PROVINCIA</a:t>
            </a:r>
          </a:p>
        </c:rich>
      </c:tx>
      <c:layout>
        <c:manualLayout>
          <c:xMode val="factor"/>
          <c:yMode val="factor"/>
          <c:x val="0.051"/>
          <c:y val="0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7"/>
          <c:w val="0.81475"/>
          <c:h val="0.7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'DR-12'!$A$4</c:f>
              <c:strCache>
                <c:ptCount val="1"/>
                <c:pt idx="0">
                  <c:v>LA MATA DE FARFAN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'DR-12'!$AG$4</c:f>
              <c:numCache/>
            </c:numRef>
          </c:val>
          <c:shape val="cylinder"/>
        </c:ser>
        <c:ser>
          <c:idx val="1"/>
          <c:order val="1"/>
          <c:tx>
            <c:strRef>
              <c:f>'DR-12'!$A$32</c:f>
              <c:strCache>
                <c:ptCount val="1"/>
                <c:pt idx="0">
                  <c:v>DEPARTAMENTO ELIA PIÑA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'DR-12'!$AG$32</c:f>
              <c:numCache/>
            </c:numRef>
          </c:val>
          <c:shape val="cylinder"/>
        </c:ser>
        <c:ser>
          <c:idx val="2"/>
          <c:order val="2"/>
          <c:tx>
            <c:strRef>
              <c:f>'DR-12'!$A$41</c:f>
              <c:strCache>
                <c:ptCount val="1"/>
                <c:pt idx="0">
                  <c:v>DEPARTAMENTO DE AZUA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'DR-12'!$AG$41</c:f>
              <c:numCache/>
            </c:numRef>
          </c:val>
          <c:shape val="cylinder"/>
        </c:ser>
        <c:shape val="cylinder"/>
        <c:axId val="47719904"/>
        <c:axId val="26825953"/>
      </c:bar3D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9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0975"/>
          <c:w val="0.1665"/>
          <c:h val="0.7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28525"/>
          <c:w val="0.19875"/>
          <c:h val="0.5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('DR-12'!$A$72,'DR-12'!$A$88)</c:f>
              <c:strCache/>
            </c:strRef>
          </c:cat>
          <c:val>
            <c:numRef>
              <c:f>('DR-12'!$AG$72,'DR-12'!$AG$88)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4935"/>
          <c:w val="0.244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075"/>
          <c:y val="-0.001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4975"/>
          <c:w val="0.7605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'DR-12'!$A$73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'DR-12'!$AG$73</c:f>
              <c:numCache/>
            </c:numRef>
          </c:val>
          <c:shape val="cylinder"/>
        </c:ser>
        <c:ser>
          <c:idx val="1"/>
          <c:order val="1"/>
          <c:tx>
            <c:strRef>
              <c:f>'DR-12'!$A$74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'DR-12'!$AG$74</c:f>
              <c:numCache/>
            </c:numRef>
          </c:val>
          <c:shape val="cylinder"/>
        </c:ser>
        <c:ser>
          <c:idx val="2"/>
          <c:order val="2"/>
          <c:tx>
            <c:strRef>
              <c:f>'DR-12'!$A$75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'DR-12'!$AG$75</c:f>
              <c:numCache/>
            </c:numRef>
          </c:val>
          <c:shape val="cylinder"/>
        </c:ser>
        <c:ser>
          <c:idx val="3"/>
          <c:order val="3"/>
          <c:tx>
            <c:strRef>
              <c:f>'DR-12'!$A$76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'DR-12'!$AG$76</c:f>
              <c:numCache/>
            </c:numRef>
          </c:val>
          <c:shape val="cylinder"/>
        </c:ser>
        <c:ser>
          <c:idx val="4"/>
          <c:order val="4"/>
          <c:tx>
            <c:strRef>
              <c:f>'DR-12'!$A$77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'DR-12'!$AG$77</c:f>
              <c:numCache/>
            </c:numRef>
          </c:val>
          <c:shape val="cylinder"/>
        </c:ser>
        <c:ser>
          <c:idx val="5"/>
          <c:order val="5"/>
          <c:tx>
            <c:strRef>
              <c:f>'DR-12'!$A$78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'DR-12'!$AG$78</c:f>
              <c:numCache/>
            </c:numRef>
          </c:val>
          <c:shape val="cylinder"/>
        </c:ser>
        <c:ser>
          <c:idx val="6"/>
          <c:order val="6"/>
          <c:tx>
            <c:strRef>
              <c:f>'DR-12'!$A$79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'DR-12'!$AG$79</c:f>
              <c:numCache/>
            </c:numRef>
          </c:val>
          <c:shape val="cylinder"/>
        </c:ser>
        <c:ser>
          <c:idx val="7"/>
          <c:order val="7"/>
          <c:tx>
            <c:strRef>
              <c:f>'DR-12'!$A$80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'DR-12'!$AG$80</c:f>
              <c:numCache/>
            </c:numRef>
          </c:val>
          <c:shape val="cylinder"/>
        </c:ser>
        <c:ser>
          <c:idx val="8"/>
          <c:order val="8"/>
          <c:tx>
            <c:strRef>
              <c:f>'DR-12'!$A$81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'DR-12'!$AG$81</c:f>
              <c:numCache/>
            </c:numRef>
          </c:val>
          <c:shape val="cylinder"/>
        </c:ser>
        <c:ser>
          <c:idx val="9"/>
          <c:order val="9"/>
          <c:tx>
            <c:strRef>
              <c:f>'DR-12'!$A$82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'DR-12'!$AG$82</c:f>
              <c:numCache/>
            </c:numRef>
          </c:val>
          <c:shape val="cylinder"/>
        </c:ser>
        <c:ser>
          <c:idx val="10"/>
          <c:order val="10"/>
          <c:tx>
            <c:strRef>
              <c:f>'DR-12'!$A$83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'DR-12'!$AG$83</c:f>
              <c:numCache/>
            </c:numRef>
          </c:val>
          <c:shape val="cylinder"/>
        </c:ser>
        <c:ser>
          <c:idx val="11"/>
          <c:order val="11"/>
          <c:tx>
            <c:strRef>
              <c:f>'DR-12'!$A$84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'DR-12'!$AG$84</c:f>
              <c:numCache/>
            </c:numRef>
          </c:val>
          <c:shape val="cylinder"/>
        </c:ser>
        <c:ser>
          <c:idx val="12"/>
          <c:order val="12"/>
          <c:tx>
            <c:strRef>
              <c:f>'DR-12'!$A$85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'DR-12'!$AG$85</c:f>
              <c:numCache/>
            </c:numRef>
          </c:val>
          <c:shape val="cylinder"/>
        </c:ser>
        <c:ser>
          <c:idx val="13"/>
          <c:order val="13"/>
          <c:tx>
            <c:strRef>
              <c:f>'DR-12'!$A$86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'DR-12'!$AG$86</c:f>
              <c:numCache/>
            </c:numRef>
          </c:val>
          <c:shape val="cylinder"/>
        </c:ser>
        <c:ser>
          <c:idx val="14"/>
          <c:order val="14"/>
          <c:tx>
            <c:strRef>
              <c:f>'DR-12'!$A$87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'DR-12'!$AG$87</c:f>
              <c:numCache/>
            </c:numRef>
          </c:val>
          <c:shape val="cylinder"/>
        </c:ser>
        <c:ser>
          <c:idx val="16"/>
          <c:order val="15"/>
          <c:tx>
            <c:strRef>
              <c:f>'DR-12'!$A$89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'DR-12'!$AG$89</c:f>
              <c:numCache/>
            </c:numRef>
          </c:val>
          <c:shape val="cylinder"/>
        </c:ser>
        <c:ser>
          <c:idx val="17"/>
          <c:order val="16"/>
          <c:tx>
            <c:strRef>
              <c:f>'DR-12'!$A$90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'DR-12'!$AG$90</c:f>
              <c:numCache/>
            </c:numRef>
          </c:val>
          <c:shape val="cylinder"/>
        </c:ser>
        <c:ser>
          <c:idx val="18"/>
          <c:order val="17"/>
          <c:tx>
            <c:strRef>
              <c:f>'DR-12'!$A$91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'DR-12'!$AG$91</c:f>
              <c:numCache/>
            </c:numRef>
          </c:val>
          <c:shape val="cylinder"/>
        </c:ser>
        <c:ser>
          <c:idx val="19"/>
          <c:order val="18"/>
          <c:tx>
            <c:strRef>
              <c:f>'DR-12'!$A$92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'DR-12'!$AG$92</c:f>
              <c:numCache/>
            </c:numRef>
          </c:val>
          <c:shape val="cylinder"/>
        </c:ser>
        <c:ser>
          <c:idx val="20"/>
          <c:order val="19"/>
          <c:tx>
            <c:strRef>
              <c:f>'DR-12'!$A$93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'DR-12'!$AG$93</c:f>
              <c:numCache/>
            </c:numRef>
          </c:val>
          <c:shape val="cylinder"/>
        </c:ser>
        <c:ser>
          <c:idx val="21"/>
          <c:order val="20"/>
          <c:tx>
            <c:strRef>
              <c:f>'DR-12'!$A$94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'DR-12'!$AG$94</c:f>
              <c:numCache/>
            </c:numRef>
          </c:val>
          <c:shape val="cylinder"/>
        </c:ser>
        <c:ser>
          <c:idx val="22"/>
          <c:order val="21"/>
          <c:tx>
            <c:strRef>
              <c:f>'DR-12'!$A$95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'DR-12'!$AG$95</c:f>
              <c:numCache/>
            </c:numRef>
          </c:val>
          <c:shape val="cylinder"/>
        </c:ser>
        <c:ser>
          <c:idx val="23"/>
          <c:order val="22"/>
          <c:tx>
            <c:strRef>
              <c:f>'DR-12'!$A$96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'DR-12'!$AG$96</c:f>
              <c:numCache/>
            </c:numRef>
          </c:val>
          <c:shape val="cylinder"/>
        </c:ser>
        <c:shape val="cylinder"/>
        <c:axId val="40106986"/>
        <c:axId val="25418555"/>
      </c:bar3D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12675"/>
          <c:w val="0.20225"/>
          <c:h val="0.8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DE NOVEDAD POR PROVINCIA</a:t>
            </a:r>
          </a:p>
        </c:rich>
      </c:tx>
      <c:layout>
        <c:manualLayout>
          <c:xMode val="factor"/>
          <c:yMode val="factor"/>
          <c:x val="-0.00475"/>
          <c:y val="-0.002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237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'DR-13'!$A$4</c:f>
              <c:strCache>
                <c:ptCount val="1"/>
                <c:pt idx="0">
                  <c:v>PEDERNALES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'DR-13'!$AG$4</c:f>
              <c:numCache/>
            </c:numRef>
          </c:val>
          <c:shape val="cylinder"/>
        </c:ser>
        <c:ser>
          <c:idx val="1"/>
          <c:order val="1"/>
          <c:tx>
            <c:strRef>
              <c:f>'DR-13'!$A$33</c:f>
              <c:strCache>
                <c:ptCount val="1"/>
                <c:pt idx="0">
                  <c:v>DEPARTAMENTO NEIBA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'DR-13'!$AG$33</c:f>
              <c:numCache/>
            </c:numRef>
          </c:val>
          <c:shape val="cylinder"/>
        </c:ser>
        <c:shape val="cylinder"/>
        <c:axId val="27440404"/>
        <c:axId val="45637045"/>
      </c:bar3D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02425"/>
          <c:w val="0.18475"/>
          <c:h val="0.7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2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935"/>
          <c:w val="0.1875"/>
          <c:h val="0.5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('DR-13'!$A$60,'DR-13'!$A$76)</c:f>
              <c:strCache/>
            </c:strRef>
          </c:cat>
          <c:val>
            <c:numRef>
              <c:f>('DR-13'!$AG$60,'DR-13'!$AG$76)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4925"/>
          <c:w val="0.25075"/>
          <c:h val="0.1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505"/>
          <c:w val="0.7615"/>
          <c:h val="0.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'DR-13'!$A$61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'DR-13'!$AG$61</c:f>
              <c:numCache/>
            </c:numRef>
          </c:val>
          <c:shape val="cylinder"/>
        </c:ser>
        <c:ser>
          <c:idx val="1"/>
          <c:order val="1"/>
          <c:tx>
            <c:strRef>
              <c:f>'DR-13'!$A$62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'DR-13'!$AG$62</c:f>
              <c:numCache/>
            </c:numRef>
          </c:val>
          <c:shape val="cylinder"/>
        </c:ser>
        <c:ser>
          <c:idx val="2"/>
          <c:order val="2"/>
          <c:tx>
            <c:strRef>
              <c:f>'DR-13'!$A$63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'DR-13'!$AG$63</c:f>
              <c:numCache/>
            </c:numRef>
          </c:val>
          <c:shape val="cylinder"/>
        </c:ser>
        <c:ser>
          <c:idx val="3"/>
          <c:order val="3"/>
          <c:tx>
            <c:strRef>
              <c:f>'DR-13'!$A$64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'DR-13'!$AG$64</c:f>
              <c:numCache/>
            </c:numRef>
          </c:val>
          <c:shape val="cylinder"/>
        </c:ser>
        <c:ser>
          <c:idx val="4"/>
          <c:order val="4"/>
          <c:tx>
            <c:strRef>
              <c:f>'DR-13'!$A$65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'DR-13'!$AG$65</c:f>
              <c:numCache/>
            </c:numRef>
          </c:val>
          <c:shape val="cylinder"/>
        </c:ser>
        <c:ser>
          <c:idx val="5"/>
          <c:order val="5"/>
          <c:tx>
            <c:strRef>
              <c:f>'DR-13'!$A$66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'DR-13'!$AG$66</c:f>
              <c:numCache/>
            </c:numRef>
          </c:val>
          <c:shape val="cylinder"/>
        </c:ser>
        <c:ser>
          <c:idx val="6"/>
          <c:order val="6"/>
          <c:tx>
            <c:strRef>
              <c:f>'DR-13'!$A$67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'DR-13'!$AG$67</c:f>
              <c:numCache/>
            </c:numRef>
          </c:val>
          <c:shape val="cylinder"/>
        </c:ser>
        <c:ser>
          <c:idx val="7"/>
          <c:order val="7"/>
          <c:tx>
            <c:strRef>
              <c:f>'DR-13'!$A$68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'DR-13'!$AG$68</c:f>
              <c:numCache/>
            </c:numRef>
          </c:val>
          <c:shape val="cylinder"/>
        </c:ser>
        <c:ser>
          <c:idx val="8"/>
          <c:order val="8"/>
          <c:tx>
            <c:strRef>
              <c:f>'DR-13'!$A$69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'DR-13'!$AG$69</c:f>
              <c:numCache/>
            </c:numRef>
          </c:val>
          <c:shape val="cylinder"/>
        </c:ser>
        <c:ser>
          <c:idx val="9"/>
          <c:order val="9"/>
          <c:tx>
            <c:strRef>
              <c:f>'DR-13'!$A$70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'DR-13'!$AG$70</c:f>
              <c:numCache/>
            </c:numRef>
          </c:val>
          <c:shape val="cylinder"/>
        </c:ser>
        <c:ser>
          <c:idx val="10"/>
          <c:order val="10"/>
          <c:tx>
            <c:strRef>
              <c:f>'DR-13'!$A$71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'DR-13'!$AG$71</c:f>
              <c:numCache/>
            </c:numRef>
          </c:val>
          <c:shape val="cylinder"/>
        </c:ser>
        <c:ser>
          <c:idx val="11"/>
          <c:order val="11"/>
          <c:tx>
            <c:strRef>
              <c:f>'DR-13'!$A$72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'DR-13'!$AG$72</c:f>
              <c:numCache/>
            </c:numRef>
          </c:val>
          <c:shape val="cylinder"/>
        </c:ser>
        <c:ser>
          <c:idx val="12"/>
          <c:order val="12"/>
          <c:tx>
            <c:strRef>
              <c:f>'DR-13'!$A$73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'DR-13'!$AG$73</c:f>
              <c:numCache/>
            </c:numRef>
          </c:val>
          <c:shape val="cylinder"/>
        </c:ser>
        <c:ser>
          <c:idx val="13"/>
          <c:order val="13"/>
          <c:tx>
            <c:strRef>
              <c:f>'DR-13'!$A$74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'DR-13'!$AG$74</c:f>
              <c:numCache/>
            </c:numRef>
          </c:val>
          <c:shape val="cylinder"/>
        </c:ser>
        <c:ser>
          <c:idx val="14"/>
          <c:order val="14"/>
          <c:tx>
            <c:strRef>
              <c:f>'DR-13'!$A$75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'DR-13'!$AG$75</c:f>
              <c:numCache/>
            </c:numRef>
          </c:val>
          <c:shape val="cylinder"/>
        </c:ser>
        <c:ser>
          <c:idx val="16"/>
          <c:order val="15"/>
          <c:tx>
            <c:strRef>
              <c:f>'DR-13'!$A$77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'DR-13'!$AG$77</c:f>
              <c:numCache/>
            </c:numRef>
          </c:val>
          <c:shape val="cylinder"/>
        </c:ser>
        <c:ser>
          <c:idx val="17"/>
          <c:order val="16"/>
          <c:tx>
            <c:strRef>
              <c:f>'DR-13'!$A$78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'DR-13'!$AG$78</c:f>
              <c:numCache/>
            </c:numRef>
          </c:val>
          <c:shape val="cylinder"/>
        </c:ser>
        <c:ser>
          <c:idx val="18"/>
          <c:order val="17"/>
          <c:tx>
            <c:strRef>
              <c:f>'DR-13'!$A$79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'DR-13'!$AG$79</c:f>
              <c:numCache/>
            </c:numRef>
          </c:val>
          <c:shape val="cylinder"/>
        </c:ser>
        <c:ser>
          <c:idx val="19"/>
          <c:order val="18"/>
          <c:tx>
            <c:strRef>
              <c:f>'DR-13'!$A$80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'DR-13'!$AG$80</c:f>
              <c:numCache/>
            </c:numRef>
          </c:val>
          <c:shape val="cylinder"/>
        </c:ser>
        <c:ser>
          <c:idx val="20"/>
          <c:order val="19"/>
          <c:tx>
            <c:strRef>
              <c:f>'DR-13'!$A$81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'DR-13'!$AG$81</c:f>
              <c:numCache/>
            </c:numRef>
          </c:val>
          <c:shape val="cylinder"/>
        </c:ser>
        <c:ser>
          <c:idx val="21"/>
          <c:order val="20"/>
          <c:tx>
            <c:strRef>
              <c:f>'DR-13'!$A$82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'DR-13'!$AG$82</c:f>
              <c:numCache/>
            </c:numRef>
          </c:val>
          <c:shape val="cylinder"/>
        </c:ser>
        <c:ser>
          <c:idx val="22"/>
          <c:order val="21"/>
          <c:tx>
            <c:strRef>
              <c:f>'DR-13'!$A$83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'DR-13'!$AG$83</c:f>
              <c:numCache/>
            </c:numRef>
          </c:val>
          <c:shape val="cylinder"/>
        </c:ser>
        <c:ser>
          <c:idx val="23"/>
          <c:order val="22"/>
          <c:tx>
            <c:strRef>
              <c:f>'DR-13'!$A$84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'DR-13'!$AG$84</c:f>
              <c:numCache/>
            </c:numRef>
          </c:val>
          <c:shape val="cylinder"/>
        </c:ser>
        <c:shape val="cylinder"/>
        <c:axId val="8080222"/>
        <c:axId val="5613135"/>
      </c:bar3D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133"/>
          <c:w val="0.20125"/>
          <c:h val="0.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DELITOS POR CATEGORIAS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"/>
          <c:y val="0.3045"/>
          <c:w val="0.1495"/>
          <c:h val="0.51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('DR-02'!$A$52,'DR-02'!$A$68)</c:f>
              <c:strCache/>
            </c:strRef>
          </c:cat>
          <c:val>
            <c:numRef>
              <c:f>('DR-02'!$AG$52,'DR-02'!$AG$68)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37625"/>
          <c:w val="0.21225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 REGIONALES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"/>
          <c:y val="0.2665"/>
          <c:w val="0.16625"/>
          <c:h val="0.5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('REG. REG.'!$A$2,'REG. REG.'!$A$18)</c:f>
              <c:strCache/>
            </c:strRef>
          </c:cat>
          <c:val>
            <c:numRef>
              <c:f>('REG. REG.'!$AH$2,'REG. REG.'!$AH$18)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2445"/>
          <c:w val="0.2087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REGIONALES </a:t>
            </a:r>
          </a:p>
        </c:rich>
      </c:tx>
      <c:layout>
        <c:manualLayout>
          <c:xMode val="factor"/>
          <c:yMode val="factor"/>
          <c:x val="0.00125"/>
          <c:y val="-0.001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3425"/>
          <c:w val="0.91025"/>
          <c:h val="0.84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'REG. REG.'!$B$2:$N$2</c:f>
              <c:strCache/>
            </c:strRef>
          </c:cat>
          <c:val>
            <c:numRef>
              <c:f>'REG. REG.'!$B$27:$N$27</c:f>
              <c:numCache/>
            </c:numRef>
          </c:val>
          <c:shape val="cylinder"/>
        </c:ser>
        <c:shape val="cylinder"/>
        <c:axId val="50518216"/>
        <c:axId val="52010761"/>
      </c:bar3D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0235"/>
          <c:w val="0.11625"/>
          <c:h val="0.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PROVINCIAS SANTO DOMINGO</a:t>
            </a:r>
          </a:p>
        </c:rich>
      </c:tx>
      <c:layout>
        <c:manualLayout>
          <c:xMode val="factor"/>
          <c:yMode val="factor"/>
          <c:x val="-0.00175"/>
          <c:y val="-0.003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3675"/>
          <c:w val="0.90725"/>
          <c:h val="0.84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'REG. REG.'!$B$2:$E$2</c:f>
              <c:strCache/>
            </c:strRef>
          </c:cat>
          <c:val>
            <c:numRef>
              <c:f>'REG. REG.'!$B$27:$E$27</c:f>
              <c:numCache/>
            </c:numRef>
          </c:val>
          <c:shape val="cylinder"/>
        </c:ser>
        <c:shape val="cylinder"/>
        <c:axId val="65443666"/>
        <c:axId val="52122083"/>
      </c:bar3D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1835"/>
          <c:w val="0.09825"/>
          <c:h val="0.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DELITOS PROVINCIA STO DGO</a:t>
            </a:r>
          </a:p>
        </c:rich>
      </c:tx>
      <c:layout>
        <c:manualLayout>
          <c:xMode val="factor"/>
          <c:yMode val="factor"/>
          <c:x val="-0.0165"/>
          <c:y val="-0.014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5425"/>
          <c:w val="0.7807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NO!$A$9</c:f>
              <c:strCache>
                <c:ptCount val="1"/>
                <c:pt idx="0">
                  <c:v>DR-01 DISTRITO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NO!$AE$9</c:f>
              <c:numCache/>
            </c:numRef>
          </c:val>
          <c:shape val="cylinder"/>
        </c:ser>
        <c:ser>
          <c:idx val="1"/>
          <c:order val="1"/>
          <c:tx>
            <c:strRef>
              <c:f>NO!$A$10</c:f>
              <c:strCache>
                <c:ptCount val="1"/>
                <c:pt idx="0">
                  <c:v>DR-02 SANTO DOMINGO ESTE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NO!$AE$10</c:f>
              <c:numCache/>
            </c:numRef>
          </c:val>
          <c:shape val="cylinder"/>
        </c:ser>
        <c:ser>
          <c:idx val="2"/>
          <c:order val="2"/>
          <c:tx>
            <c:strRef>
              <c:f>NO!$A$11</c:f>
              <c:strCache>
                <c:ptCount val="1"/>
                <c:pt idx="0">
                  <c:v>DR-03 SANTO DOMINGO OESTE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NO!$AE$11</c:f>
              <c:numCache/>
            </c:numRef>
          </c:val>
          <c:shape val="cylinder"/>
        </c:ser>
        <c:ser>
          <c:idx val="3"/>
          <c:order val="3"/>
          <c:tx>
            <c:strRef>
              <c:f>NO!$A$12</c:f>
              <c:strCache>
                <c:ptCount val="1"/>
                <c:pt idx="0">
                  <c:v>DR-04 SANTO DOMINGO NORTE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NO!$AE$12</c:f>
              <c:numCache/>
            </c:numRef>
          </c:val>
          <c:shape val="cylinder"/>
        </c:ser>
        <c:shape val="cylinder"/>
        <c:axId val="66445564"/>
        <c:axId val="61139165"/>
      </c:bar3D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43825"/>
          <c:w val="0.1905"/>
          <c:h val="0.2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DELITOS INTERIOR PAIS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3175"/>
          <c:w val="0.7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NO!$A$14</c:f>
              <c:strCache>
                <c:ptCount val="1"/>
                <c:pt idx="0">
                  <c:v>DR-05 DIREC. REG CIBAO CENTRAL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NO!$AE$14</c:f>
              <c:numCache/>
            </c:numRef>
          </c:val>
          <c:shape val="cylinder"/>
        </c:ser>
        <c:ser>
          <c:idx val="1"/>
          <c:order val="1"/>
          <c:tx>
            <c:strRef>
              <c:f>NO!$A$15</c:f>
              <c:strCache>
                <c:ptCount val="1"/>
                <c:pt idx="0">
                  <c:v>DR-06 DIREC. REG NORESTE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NO!$AE$15</c:f>
              <c:numCache/>
            </c:numRef>
          </c:val>
          <c:shape val="cylinder"/>
        </c:ser>
        <c:ser>
          <c:idx val="2"/>
          <c:order val="2"/>
          <c:tx>
            <c:strRef>
              <c:f>NO!$A$16</c:f>
              <c:strCache>
                <c:ptCount val="1"/>
                <c:pt idx="0">
                  <c:v>DR-07 REGIONAL NORTE, PUERTO PLATA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NO!$AE$16</c:f>
              <c:numCache/>
            </c:numRef>
          </c:val>
          <c:shape val="cylinder"/>
        </c:ser>
        <c:ser>
          <c:idx val="3"/>
          <c:order val="3"/>
          <c:tx>
            <c:strRef>
              <c:f>NO!$A$17</c:f>
              <c:strCache>
                <c:ptCount val="1"/>
                <c:pt idx="0">
                  <c:v>DR-08 DIREC REG. NOROESTE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NO!$AE$17</c:f>
              <c:numCache/>
            </c:numRef>
          </c:val>
          <c:shape val="cylinder"/>
        </c:ser>
        <c:ser>
          <c:idx val="4"/>
          <c:order val="4"/>
          <c:tx>
            <c:strRef>
              <c:f>NO!$A$18</c:f>
              <c:strCache>
                <c:ptCount val="1"/>
                <c:pt idx="0">
                  <c:v>DR-09 DIREC. REG. SURESTE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NO!$AE$18</c:f>
              <c:numCache/>
            </c:numRef>
          </c:val>
          <c:shape val="cylinder"/>
        </c:ser>
        <c:ser>
          <c:idx val="5"/>
          <c:order val="5"/>
          <c:tx>
            <c:strRef>
              <c:f>NO!$A$19</c:f>
              <c:strCache>
                <c:ptCount val="1"/>
                <c:pt idx="0">
                  <c:v>DR-10 DIREC. REGIONAL ESTE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NO!$AE$19</c:f>
              <c:numCache/>
            </c:numRef>
          </c:val>
          <c:shape val="cylinder"/>
        </c:ser>
        <c:ser>
          <c:idx val="6"/>
          <c:order val="6"/>
          <c:tx>
            <c:strRef>
              <c:f>NO!$A$20</c:f>
              <c:strCache>
                <c:ptCount val="1"/>
                <c:pt idx="0">
                  <c:v>DR-11 REGIONAL SUR CENTRAL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NO!$AE$20</c:f>
              <c:numCache/>
            </c:numRef>
          </c:val>
          <c:shape val="cylinder"/>
        </c:ser>
        <c:ser>
          <c:idx val="7"/>
          <c:order val="7"/>
          <c:tx>
            <c:strRef>
              <c:f>NO!$A$21</c:f>
              <c:strCache>
                <c:ptCount val="1"/>
                <c:pt idx="0">
                  <c:v>DR-12 REGIONAL SUROESTE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NO!$AE$21</c:f>
              <c:numCache/>
            </c:numRef>
          </c:val>
          <c:shape val="cylinder"/>
        </c:ser>
        <c:ser>
          <c:idx val="8"/>
          <c:order val="8"/>
          <c:tx>
            <c:strRef>
              <c:f>NO!$A$22</c:f>
              <c:strCache>
                <c:ptCount val="1"/>
                <c:pt idx="0">
                  <c:v>DR-13 DIRECCION REGIONAL SUR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NO!$AE$22</c:f>
              <c:numCache/>
            </c:numRef>
          </c:val>
          <c:shape val="cylinder"/>
        </c:ser>
        <c:shape val="cylinder"/>
        <c:axId val="13381574"/>
        <c:axId val="53325303"/>
      </c:bar3D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28975"/>
          <c:w val="0.27725"/>
          <c:h val="0.5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DELITOS TODOS EL PAIS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325"/>
          <c:w val="0.701"/>
          <c:h val="0.8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NO!$A$9</c:f>
              <c:strCache>
                <c:ptCount val="1"/>
                <c:pt idx="0">
                  <c:v>DR-01 DISTRITO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NO!$AE$9</c:f>
              <c:numCache/>
            </c:numRef>
          </c:val>
          <c:shape val="cylinder"/>
        </c:ser>
        <c:ser>
          <c:idx val="1"/>
          <c:order val="1"/>
          <c:tx>
            <c:strRef>
              <c:f>NO!$A$10</c:f>
              <c:strCache>
                <c:ptCount val="1"/>
                <c:pt idx="0">
                  <c:v>DR-02 SANTO DOMINGO ESTE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NO!$AE$10</c:f>
              <c:numCache/>
            </c:numRef>
          </c:val>
          <c:shape val="cylinder"/>
        </c:ser>
        <c:ser>
          <c:idx val="2"/>
          <c:order val="2"/>
          <c:tx>
            <c:strRef>
              <c:f>NO!$A$11</c:f>
              <c:strCache>
                <c:ptCount val="1"/>
                <c:pt idx="0">
                  <c:v>DR-03 SANTO DOMINGO OESTE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NO!$AE$11</c:f>
              <c:numCache/>
            </c:numRef>
          </c:val>
          <c:shape val="cylinder"/>
        </c:ser>
        <c:ser>
          <c:idx val="3"/>
          <c:order val="3"/>
          <c:tx>
            <c:strRef>
              <c:f>NO!$A$12</c:f>
              <c:strCache>
                <c:ptCount val="1"/>
                <c:pt idx="0">
                  <c:v>DR-04 SANTO DOMINGO NORTE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NO!$AE$12</c:f>
              <c:numCache/>
            </c:numRef>
          </c:val>
          <c:shape val="cylinder"/>
        </c:ser>
        <c:ser>
          <c:idx val="4"/>
          <c:order val="4"/>
          <c:tx>
            <c:strRef>
              <c:f>NO!$A$14</c:f>
              <c:strCache>
                <c:ptCount val="1"/>
                <c:pt idx="0">
                  <c:v>DR-05 DIREC. REG CIBAO CENTRAL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NO!$AE$14</c:f>
              <c:numCache/>
            </c:numRef>
          </c:val>
          <c:shape val="cylinder"/>
        </c:ser>
        <c:ser>
          <c:idx val="5"/>
          <c:order val="5"/>
          <c:tx>
            <c:strRef>
              <c:f>NO!$A$15</c:f>
              <c:strCache>
                <c:ptCount val="1"/>
                <c:pt idx="0">
                  <c:v>DR-06 DIREC. REG NORESTE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NO!$AE$15</c:f>
              <c:numCache/>
            </c:numRef>
          </c:val>
          <c:shape val="cylinder"/>
        </c:ser>
        <c:ser>
          <c:idx val="6"/>
          <c:order val="6"/>
          <c:tx>
            <c:strRef>
              <c:f>NO!$A$16</c:f>
              <c:strCache>
                <c:ptCount val="1"/>
                <c:pt idx="0">
                  <c:v>DR-07 REGIONAL NORTE, PUERTO PLATA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NO!$AE$16</c:f>
              <c:numCache/>
            </c:numRef>
          </c:val>
          <c:shape val="cylinder"/>
        </c:ser>
        <c:ser>
          <c:idx val="7"/>
          <c:order val="7"/>
          <c:tx>
            <c:strRef>
              <c:f>NO!$A$17</c:f>
              <c:strCache>
                <c:ptCount val="1"/>
                <c:pt idx="0">
                  <c:v>DR-08 DIREC REG. NOROESTE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NO!$AE$17</c:f>
              <c:numCache/>
            </c:numRef>
          </c:val>
          <c:shape val="cylinder"/>
        </c:ser>
        <c:ser>
          <c:idx val="8"/>
          <c:order val="8"/>
          <c:tx>
            <c:strRef>
              <c:f>NO!$A$18</c:f>
              <c:strCache>
                <c:ptCount val="1"/>
                <c:pt idx="0">
                  <c:v>DR-09 DIREC. REG. SURESTE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NO!$AE$18</c:f>
              <c:numCache/>
            </c:numRef>
          </c:val>
          <c:shape val="cylinder"/>
        </c:ser>
        <c:ser>
          <c:idx val="9"/>
          <c:order val="9"/>
          <c:tx>
            <c:strRef>
              <c:f>NO!$A$19</c:f>
              <c:strCache>
                <c:ptCount val="1"/>
                <c:pt idx="0">
                  <c:v>DR-10 DIREC. REGIONAL ESTE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NO!$AE$19</c:f>
              <c:numCache/>
            </c:numRef>
          </c:val>
          <c:shape val="cylinder"/>
        </c:ser>
        <c:ser>
          <c:idx val="10"/>
          <c:order val="10"/>
          <c:tx>
            <c:strRef>
              <c:f>NO!$A$20</c:f>
              <c:strCache>
                <c:ptCount val="1"/>
                <c:pt idx="0">
                  <c:v>DR-11 REGIONAL SUR CENTRAL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NO!$AE$20</c:f>
              <c:numCache/>
            </c:numRef>
          </c:val>
          <c:shape val="cylinder"/>
        </c:ser>
        <c:ser>
          <c:idx val="11"/>
          <c:order val="11"/>
          <c:tx>
            <c:strRef>
              <c:f>NO!$A$21</c:f>
              <c:strCache>
                <c:ptCount val="1"/>
                <c:pt idx="0">
                  <c:v>DR-12 REGIONAL SUROESTE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NO!$AE$21</c:f>
              <c:numCache/>
            </c:numRef>
          </c:val>
          <c:shape val="cylinder"/>
        </c:ser>
        <c:ser>
          <c:idx val="12"/>
          <c:order val="12"/>
          <c:tx>
            <c:strRef>
              <c:f>NO!$A$22</c:f>
              <c:strCache>
                <c:ptCount val="1"/>
                <c:pt idx="0">
                  <c:v>DR-13 DIRECCION REGIONAL SUR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NO!$AE$22</c:f>
              <c:numCache/>
            </c:numRef>
          </c:val>
          <c:shape val="cylinder"/>
        </c:ser>
        <c:shape val="cylinder"/>
        <c:axId val="10165680"/>
        <c:axId val="24382257"/>
      </c:bar3D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173"/>
          <c:w val="0.27675"/>
          <c:h val="0.7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075"/>
          <c:y val="-0.001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5"/>
          <c:w val="0.760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'DR-02'!$A$53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'DR-02'!$AG$53</c:f>
              <c:numCache/>
            </c:numRef>
          </c:val>
          <c:shape val="cylinder"/>
        </c:ser>
        <c:ser>
          <c:idx val="1"/>
          <c:order val="1"/>
          <c:tx>
            <c:strRef>
              <c:f>'DR-02'!$A$54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'DR-02'!$AG$54</c:f>
              <c:numCache/>
            </c:numRef>
          </c:val>
          <c:shape val="cylinder"/>
        </c:ser>
        <c:ser>
          <c:idx val="2"/>
          <c:order val="2"/>
          <c:tx>
            <c:strRef>
              <c:f>'DR-02'!$A$55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'DR-02'!$AG$55</c:f>
              <c:numCache/>
            </c:numRef>
          </c:val>
          <c:shape val="cylinder"/>
        </c:ser>
        <c:ser>
          <c:idx val="3"/>
          <c:order val="3"/>
          <c:tx>
            <c:strRef>
              <c:f>'DR-02'!$A$56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'DR-02'!$AG$56</c:f>
              <c:numCache/>
            </c:numRef>
          </c:val>
          <c:shape val="cylinder"/>
        </c:ser>
        <c:ser>
          <c:idx val="4"/>
          <c:order val="4"/>
          <c:tx>
            <c:strRef>
              <c:f>'DR-02'!$A$57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'DR-02'!$AG$57</c:f>
              <c:numCache/>
            </c:numRef>
          </c:val>
          <c:shape val="cylinder"/>
        </c:ser>
        <c:ser>
          <c:idx val="5"/>
          <c:order val="5"/>
          <c:tx>
            <c:strRef>
              <c:f>'DR-02'!$A$58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'DR-02'!$AG$58</c:f>
              <c:numCache/>
            </c:numRef>
          </c:val>
          <c:shape val="cylinder"/>
        </c:ser>
        <c:ser>
          <c:idx val="6"/>
          <c:order val="6"/>
          <c:tx>
            <c:strRef>
              <c:f>'DR-02'!$A$59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'DR-02'!$AG$59</c:f>
              <c:numCache/>
            </c:numRef>
          </c:val>
          <c:shape val="cylinder"/>
        </c:ser>
        <c:ser>
          <c:idx val="7"/>
          <c:order val="7"/>
          <c:tx>
            <c:strRef>
              <c:f>'DR-02'!$A$60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'DR-02'!$AG$60</c:f>
              <c:numCache/>
            </c:numRef>
          </c:val>
          <c:shape val="cylinder"/>
        </c:ser>
        <c:ser>
          <c:idx val="8"/>
          <c:order val="8"/>
          <c:tx>
            <c:strRef>
              <c:f>'DR-02'!$A$61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'DR-02'!$AG$61</c:f>
              <c:numCache/>
            </c:numRef>
          </c:val>
          <c:shape val="cylinder"/>
        </c:ser>
        <c:ser>
          <c:idx val="9"/>
          <c:order val="9"/>
          <c:tx>
            <c:strRef>
              <c:f>'DR-02'!$A$62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'DR-02'!$AG$62</c:f>
              <c:numCache/>
            </c:numRef>
          </c:val>
          <c:shape val="cylinder"/>
        </c:ser>
        <c:ser>
          <c:idx val="10"/>
          <c:order val="10"/>
          <c:tx>
            <c:strRef>
              <c:f>'DR-02'!$A$63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'DR-02'!$AG$63</c:f>
              <c:numCache/>
            </c:numRef>
          </c:val>
          <c:shape val="cylinder"/>
        </c:ser>
        <c:ser>
          <c:idx val="11"/>
          <c:order val="11"/>
          <c:tx>
            <c:strRef>
              <c:f>'DR-02'!$A$64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'DR-02'!$AG$64</c:f>
              <c:numCache/>
            </c:numRef>
          </c:val>
          <c:shape val="cylinder"/>
        </c:ser>
        <c:ser>
          <c:idx val="12"/>
          <c:order val="12"/>
          <c:tx>
            <c:strRef>
              <c:f>'DR-02'!$A$65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'DR-02'!$AG$65</c:f>
              <c:numCache/>
            </c:numRef>
          </c:val>
          <c:shape val="cylinder"/>
        </c:ser>
        <c:ser>
          <c:idx val="13"/>
          <c:order val="13"/>
          <c:tx>
            <c:strRef>
              <c:f>'DR-02'!$A$66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'DR-02'!$AG$66</c:f>
              <c:numCache/>
            </c:numRef>
          </c:val>
          <c:shape val="cylinder"/>
        </c:ser>
        <c:ser>
          <c:idx val="14"/>
          <c:order val="14"/>
          <c:tx>
            <c:strRef>
              <c:f>'DR-02'!$A$67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'DR-02'!$AG$67</c:f>
              <c:numCache/>
            </c:numRef>
          </c:val>
          <c:shape val="cylinder"/>
        </c:ser>
        <c:ser>
          <c:idx val="16"/>
          <c:order val="15"/>
          <c:tx>
            <c:strRef>
              <c:f>'DR-02'!$A$69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'DR-02'!$AG$69</c:f>
              <c:numCache/>
            </c:numRef>
          </c:val>
          <c:shape val="cylinder"/>
        </c:ser>
        <c:ser>
          <c:idx val="17"/>
          <c:order val="16"/>
          <c:tx>
            <c:strRef>
              <c:f>'DR-02'!$A$70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'DR-02'!$AG$70</c:f>
              <c:numCache/>
            </c:numRef>
          </c:val>
          <c:shape val="cylinder"/>
        </c:ser>
        <c:ser>
          <c:idx val="18"/>
          <c:order val="17"/>
          <c:tx>
            <c:strRef>
              <c:f>'DR-02'!$A$71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'DR-02'!$AG$71</c:f>
              <c:numCache/>
            </c:numRef>
          </c:val>
          <c:shape val="cylinder"/>
        </c:ser>
        <c:ser>
          <c:idx val="19"/>
          <c:order val="18"/>
          <c:tx>
            <c:strRef>
              <c:f>'DR-02'!$A$72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'DR-02'!$AG$72</c:f>
              <c:numCache/>
            </c:numRef>
          </c:val>
          <c:shape val="cylinder"/>
        </c:ser>
        <c:ser>
          <c:idx val="20"/>
          <c:order val="19"/>
          <c:tx>
            <c:strRef>
              <c:f>'DR-02'!$A$73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'DR-02'!$AG$73</c:f>
              <c:numCache/>
            </c:numRef>
          </c:val>
          <c:shape val="cylinder"/>
        </c:ser>
        <c:ser>
          <c:idx val="21"/>
          <c:order val="20"/>
          <c:tx>
            <c:strRef>
              <c:f>'DR-02'!$A$74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'DR-02'!$AG$74</c:f>
              <c:numCache/>
            </c:numRef>
          </c:val>
          <c:shape val="cylinder"/>
        </c:ser>
        <c:ser>
          <c:idx val="22"/>
          <c:order val="21"/>
          <c:tx>
            <c:strRef>
              <c:f>'DR-02'!$A$75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'DR-02'!$AG$75</c:f>
              <c:numCache/>
            </c:numRef>
          </c:val>
          <c:shape val="cylinder"/>
        </c:ser>
        <c:ser>
          <c:idx val="23"/>
          <c:order val="22"/>
          <c:tx>
            <c:strRef>
              <c:f>'DR-02'!$A$76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'DR-02'!$AG$76</c:f>
              <c:numCache/>
            </c:numRef>
          </c:val>
          <c:shape val="cylinder"/>
        </c:ser>
        <c:shape val="cylinder"/>
        <c:axId val="14071128"/>
        <c:axId val="59531289"/>
      </c:bar3D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135"/>
          <c:w val="0.20225"/>
          <c:h val="0.8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ZONA</a:t>
            </a:r>
          </a:p>
        </c:rich>
      </c:tx>
      <c:layout>
        <c:manualLayout>
          <c:xMode val="factor"/>
          <c:yMode val="factor"/>
          <c:x val="-0.00075"/>
          <c:y val="-0.001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57"/>
          <c:w val="0.729"/>
          <c:h val="0.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'DR-02'!$A$4</c:f>
              <c:strCache>
                <c:ptCount val="1"/>
                <c:pt idx="0">
                  <c:v>DEPARTAMENTO V.  DUARTE E-1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'DR-02'!$AG$4</c:f>
              <c:numCache/>
            </c:numRef>
          </c:val>
          <c:shape val="cylinder"/>
        </c:ser>
        <c:ser>
          <c:idx val="1"/>
          <c:order val="1"/>
          <c:tx>
            <c:strRef>
              <c:f>'DR-02'!$A$15</c:f>
              <c:strCache>
                <c:ptCount val="1"/>
                <c:pt idx="0">
                  <c:v>DEPARTAMENTO LOS MINAS E-2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'DR-02'!$AG$15</c:f>
              <c:numCache/>
            </c:numRef>
          </c:val>
          <c:shape val="cylinder"/>
        </c:ser>
        <c:ser>
          <c:idx val="2"/>
          <c:order val="2"/>
          <c:tx>
            <c:strRef>
              <c:f>'DR-02'!$A$23</c:f>
              <c:strCache>
                <c:ptCount val="1"/>
                <c:pt idx="0">
                  <c:v>DEPARTAMENTO INVIVIENDA E-3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'DR-02'!$AG$23</c:f>
              <c:numCache/>
            </c:numRef>
          </c:val>
          <c:shape val="cylinder"/>
        </c:ser>
        <c:ser>
          <c:idx val="3"/>
          <c:order val="3"/>
          <c:tx>
            <c:strRef>
              <c:f>'DR-02'!$A$28</c:f>
              <c:strCache>
                <c:ptCount val="1"/>
                <c:pt idx="0">
                  <c:v>DEPARTAMENTO BOCA CHICA E-4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'DR-02'!$AG$28</c:f>
              <c:numCache/>
            </c:numRef>
          </c:val>
          <c:shape val="cylinder"/>
        </c:ser>
        <c:ser>
          <c:idx val="4"/>
          <c:order val="4"/>
          <c:tx>
            <c:strRef>
              <c:f>'DR-02'!$A$35</c:f>
              <c:strCache>
                <c:ptCount val="1"/>
                <c:pt idx="0">
                  <c:v>DEPARTAMENOT ALMIRANTE E-5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'DR-02'!$AG$35</c:f>
              <c:numCache/>
            </c:numRef>
          </c:val>
          <c:shape val="cylinder"/>
        </c:ser>
        <c:shape val="cylinder"/>
        <c:axId val="66019554"/>
        <c:axId val="57305075"/>
      </c:bar3D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42125"/>
          <c:w val="0.247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2575"/>
          <c:w val="0.6905"/>
          <c:h val="0.946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('DR-03'!$A$4,'DR-03'!$A$18)</c:f>
              <c:strCache/>
            </c:strRef>
          </c:cat>
          <c:val>
            <c:numRef>
              <c:f>('DR-03'!$AG$4,'DR-03'!$AG$18)</c:f>
              <c:numCache/>
            </c:numRef>
          </c:val>
          <c:shape val="cylinder"/>
        </c:ser>
        <c:shape val="cylinder"/>
        <c:axId val="45983628"/>
        <c:axId val="11199469"/>
      </c:bar3D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4"/>
          <c:w val="0.205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CATEGORIAS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28675"/>
          <c:w val="0.197"/>
          <c:h val="0.54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('DR-03'!$A$30,'DR-03'!$A$46)</c:f>
              <c:strCache/>
            </c:strRef>
          </c:cat>
          <c:val>
            <c:numRef>
              <c:f>('DR-03'!$AG$30,'DR-03'!$AG$46)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"/>
          <c:y val="0.5"/>
          <c:w val="0.249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RESUMEN POR DELITOS</a:t>
            </a:r>
          </a:p>
        </c:rich>
      </c:tx>
      <c:layout>
        <c:manualLayout>
          <c:xMode val="factor"/>
          <c:yMode val="factor"/>
          <c:x val="-0.00425"/>
          <c:y val="-0.002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75"/>
          <c:w val="0.75225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'DR-03'!$A$31</c:f>
              <c:strCache>
                <c:ptCount val="1"/>
                <c:pt idx="0">
                  <c:v>ROBOS  O ASALTO EN ViA PUBLICAS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'DR-03'!$AG$31</c:f>
              <c:numCache/>
            </c:numRef>
          </c:val>
          <c:shape val="cylinder"/>
        </c:ser>
        <c:ser>
          <c:idx val="1"/>
          <c:order val="1"/>
          <c:tx>
            <c:strRef>
              <c:f>'DR-03'!$A$32</c:f>
              <c:strCache>
                <c:ptCount val="1"/>
                <c:pt idx="0">
                  <c:v>ROBOS A RESIDENCIAS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'DR-03'!$AG$32</c:f>
              <c:numCache/>
            </c:numRef>
          </c:val>
          <c:shape val="cylinder"/>
        </c:ser>
        <c:ser>
          <c:idx val="2"/>
          <c:order val="2"/>
          <c:tx>
            <c:strRef>
              <c:f>'DR-03'!$A$33</c:f>
              <c:strCache>
                <c:ptCount val="1"/>
                <c:pt idx="0">
                  <c:v>ROBOS MOTOCICLETAS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'DR-03'!$AG$33</c:f>
              <c:numCache/>
            </c:numRef>
          </c:val>
          <c:shape val="cylinder"/>
        </c:ser>
        <c:ser>
          <c:idx val="3"/>
          <c:order val="3"/>
          <c:tx>
            <c:strRef>
              <c:f>'DR-03'!$A$34</c:f>
              <c:strCache>
                <c:ptCount val="1"/>
                <c:pt idx="0">
                  <c:v>R. A VEH. CUATRO GOMAS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'DR-03'!$AG$34</c:f>
              <c:numCache/>
            </c:numRef>
          </c:val>
          <c:shape val="cylinder"/>
        </c:ser>
        <c:ser>
          <c:idx val="4"/>
          <c:order val="4"/>
          <c:tx>
            <c:strRef>
              <c:f>'DR-03'!$A$35</c:f>
              <c:strCache>
                <c:ptCount val="1"/>
                <c:pt idx="0">
                  <c:v>ROBOS A INSTITUCIONES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'DR-03'!$AG$35</c:f>
              <c:numCache/>
            </c:numRef>
          </c:val>
          <c:shape val="cylinder"/>
        </c:ser>
        <c:ser>
          <c:idx val="5"/>
          <c:order val="5"/>
          <c:tx>
            <c:strRef>
              <c:f>'DR-03'!$A$36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'DR-03'!$AG$36</c:f>
              <c:numCache/>
            </c:numRef>
          </c:val>
          <c:shape val="cylinder"/>
        </c:ser>
        <c:ser>
          <c:idx val="6"/>
          <c:order val="6"/>
          <c:tx>
            <c:strRef>
              <c:f>'DR-03'!$A$37</c:f>
              <c:strCache>
                <c:ptCount val="1"/>
                <c:pt idx="0">
                  <c:v>ROBOS A INSTITUCIONES FINANCIERA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'DR-03'!$AG$37</c:f>
              <c:numCache/>
            </c:numRef>
          </c:val>
          <c:shape val="cylinder"/>
        </c:ser>
        <c:ser>
          <c:idx val="7"/>
          <c:order val="7"/>
          <c:tx>
            <c:strRef>
              <c:f>'DR-03'!$A$38</c:f>
              <c:strCache>
                <c:ptCount val="1"/>
                <c:pt idx="0">
                  <c:v>ROBO DE ARMAS DE FUEGO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'DR-03'!$AG$38</c:f>
              <c:numCache/>
            </c:numRef>
          </c:val>
          <c:shape val="cylinder"/>
        </c:ser>
        <c:ser>
          <c:idx val="8"/>
          <c:order val="8"/>
          <c:tx>
            <c:strRef>
              <c:f>'DR-03'!$A$39</c:f>
              <c:strCache>
                <c:ptCount val="1"/>
                <c:pt idx="0">
                  <c:v>ROBO POR FALSIFICACION Y ESTAFAS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'DR-03'!$AG$39</c:f>
              <c:numCache/>
            </c:numRef>
          </c:val>
          <c:shape val="cylinder"/>
        </c:ser>
        <c:ser>
          <c:idx val="9"/>
          <c:order val="9"/>
          <c:tx>
            <c:strRef>
              <c:f>'DR-03'!$A$40</c:f>
              <c:strCache>
                <c:ptCount val="1"/>
                <c:pt idx="0">
                  <c:v>ROBOA COLMADOS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'DR-03'!$AG$40</c:f>
              <c:numCache/>
            </c:numRef>
          </c:val>
          <c:shape val="cylinder"/>
        </c:ser>
        <c:ser>
          <c:idx val="10"/>
          <c:order val="10"/>
          <c:tx>
            <c:strRef>
              <c:f>'DR-03'!$A$41</c:f>
              <c:strCache>
                <c:ptCount val="1"/>
                <c:pt idx="0">
                  <c:v>ROBO EN FINCAS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'DR-03'!$AG$41</c:f>
              <c:numCache/>
            </c:numRef>
          </c:val>
          <c:shape val="cylinder"/>
        </c:ser>
        <c:ser>
          <c:idx val="11"/>
          <c:order val="11"/>
          <c:tx>
            <c:strRef>
              <c:f>'DR-03'!$A$42</c:f>
              <c:strCache>
                <c:ptCount val="1"/>
                <c:pt idx="0">
                  <c:v>ROBO DENTRO DE VEHICULO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'DR-03'!$AG$42</c:f>
              <c:numCache/>
            </c:numRef>
          </c:val>
          <c:shape val="cylinder"/>
        </c:ser>
        <c:ser>
          <c:idx val="12"/>
          <c:order val="12"/>
          <c:tx>
            <c:strRef>
              <c:f>'DR-03'!$A$43</c:f>
              <c:strCache>
                <c:ptCount val="1"/>
                <c:pt idx="0">
                  <c:v>ROBO  A EMPRESAS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'DR-03'!$AG$43</c:f>
              <c:numCache/>
            </c:numRef>
          </c:val>
          <c:shape val="cylinder"/>
        </c:ser>
        <c:ser>
          <c:idx val="13"/>
          <c:order val="13"/>
          <c:tx>
            <c:strRef>
              <c:f>'DR-03'!$A$44</c:f>
              <c:strCache>
                <c:ptCount val="1"/>
                <c:pt idx="0">
                  <c:v>ASALTO A EMPRESAS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'DR-03'!$AG$44</c:f>
              <c:numCache/>
            </c:numRef>
          </c:val>
          <c:shape val="cylinder"/>
        </c:ser>
        <c:ser>
          <c:idx val="14"/>
          <c:order val="14"/>
          <c:tx>
            <c:strRef>
              <c:f>'DR-03'!$A$45</c:f>
              <c:strCache>
                <c:ptCount val="1"/>
                <c:pt idx="0">
                  <c:v>ROBO Y ASALTO  EN MOTOCILETAS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'DR-03'!$AG$45</c:f>
              <c:numCache/>
            </c:numRef>
          </c:val>
          <c:shape val="cylinder"/>
        </c:ser>
        <c:ser>
          <c:idx val="16"/>
          <c:order val="15"/>
          <c:tx>
            <c:strRef>
              <c:f>'DR-03'!$A$47</c:f>
              <c:strCache>
                <c:ptCount val="1"/>
                <c:pt idx="0">
                  <c:v>HERIDOS DE BALAS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'DR-03'!$AG$47</c:f>
              <c:numCache/>
            </c:numRef>
          </c:val>
          <c:shape val="cylinder"/>
        </c:ser>
        <c:ser>
          <c:idx val="17"/>
          <c:order val="16"/>
          <c:tx>
            <c:strRef>
              <c:f>'DR-03'!$A$48</c:f>
              <c:strCache>
                <c:ptCount val="1"/>
                <c:pt idx="0">
                  <c:v>MUERTES POR HERIDAD DE BALAS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'DR-03'!$AG$48</c:f>
              <c:numCache/>
            </c:numRef>
          </c:val>
          <c:shape val="cylinder"/>
        </c:ser>
        <c:ser>
          <c:idx val="18"/>
          <c:order val="17"/>
          <c:tx>
            <c:strRef>
              <c:f>'DR-03'!$A$49</c:f>
              <c:strCache>
                <c:ptCount val="1"/>
                <c:pt idx="0">
                  <c:v>HERIDOS DE ARMAS BLANCAS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'DR-03'!$AG$49</c:f>
              <c:numCache/>
            </c:numRef>
          </c:val>
          <c:shape val="cylinder"/>
        </c:ser>
        <c:ser>
          <c:idx val="19"/>
          <c:order val="18"/>
          <c:tx>
            <c:strRef>
              <c:f>'DR-03'!$A$50</c:f>
              <c:strCache>
                <c:ptCount val="1"/>
                <c:pt idx="0">
                  <c:v>MUERTES  HERIDA DE ARMAS BLANCAS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'DR-03'!$AG$50</c:f>
              <c:numCache/>
            </c:numRef>
          </c:val>
          <c:shape val="cylinder"/>
        </c:ser>
        <c:ser>
          <c:idx val="20"/>
          <c:order val="19"/>
          <c:tx>
            <c:strRef>
              <c:f>'DR-03'!$A$51</c:f>
              <c:strCache>
                <c:ptCount val="1"/>
                <c:pt idx="0">
                  <c:v>HERIDAS GOLPES CONTUSOS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'DR-03'!$AG$51</c:f>
              <c:numCache/>
            </c:numRef>
          </c:val>
          <c:shape val="cylinder"/>
        </c:ser>
        <c:ser>
          <c:idx val="21"/>
          <c:order val="20"/>
          <c:tx>
            <c:strRef>
              <c:f>'DR-03'!$A$52</c:f>
              <c:strCache>
                <c:ptCount val="1"/>
                <c:pt idx="0">
                  <c:v>MUERTE GOLPES CONTUSOS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'DR-03'!$AG$52</c:f>
              <c:numCache/>
            </c:numRef>
          </c:val>
          <c:shape val="cylinder"/>
        </c:ser>
        <c:ser>
          <c:idx val="22"/>
          <c:order val="21"/>
          <c:tx>
            <c:strRef>
              <c:f>'DR-03'!$A$53</c:f>
              <c:strCache>
                <c:ptCount val="1"/>
                <c:pt idx="0">
                  <c:v>SICARIATO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'DR-03'!$AG$53</c:f>
              <c:numCache/>
            </c:numRef>
          </c:val>
          <c:shape val="cylinder"/>
        </c:ser>
        <c:ser>
          <c:idx val="23"/>
          <c:order val="22"/>
          <c:tx>
            <c:strRef>
              <c:f>'DR-03'!$A$54</c:f>
              <c:strCache>
                <c:ptCount val="1"/>
                <c:pt idx="0">
                  <c:v>SECUESTRO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'DR-03'!$AG$54</c:f>
              <c:numCache/>
            </c:numRef>
          </c:val>
          <c:shape val="cylinder"/>
        </c:ser>
        <c:shape val="cylinder"/>
        <c:axId val="33686358"/>
        <c:axId val="34741767"/>
      </c:bar3D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25"/>
          <c:y val="0.11975"/>
          <c:w val="0.20775"/>
          <c:h val="0.8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86</xdr:row>
      <xdr:rowOff>47625</xdr:rowOff>
    </xdr:from>
    <xdr:to>
      <xdr:col>33</xdr:col>
      <xdr:colOff>0</xdr:colOff>
      <xdr:row>111</xdr:row>
      <xdr:rowOff>133350</xdr:rowOff>
    </xdr:to>
    <xdr:graphicFrame>
      <xdr:nvGraphicFramePr>
        <xdr:cNvPr id="1" name="Chart 129"/>
        <xdr:cNvGraphicFramePr/>
      </xdr:nvGraphicFramePr>
      <xdr:xfrm>
        <a:off x="38100" y="15335250"/>
        <a:ext cx="108870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134</xdr:row>
      <xdr:rowOff>66675</xdr:rowOff>
    </xdr:from>
    <xdr:to>
      <xdr:col>32</xdr:col>
      <xdr:colOff>295275</xdr:colOff>
      <xdr:row>161</xdr:row>
      <xdr:rowOff>123825</xdr:rowOff>
    </xdr:to>
    <xdr:graphicFrame>
      <xdr:nvGraphicFramePr>
        <xdr:cNvPr id="2" name="Chart 170"/>
        <xdr:cNvGraphicFramePr/>
      </xdr:nvGraphicFramePr>
      <xdr:xfrm>
        <a:off x="47625" y="23126700"/>
        <a:ext cx="108585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113</xdr:row>
      <xdr:rowOff>28575</xdr:rowOff>
    </xdr:from>
    <xdr:to>
      <xdr:col>32</xdr:col>
      <xdr:colOff>295275</xdr:colOff>
      <xdr:row>133</xdr:row>
      <xdr:rowOff>142875</xdr:rowOff>
    </xdr:to>
    <xdr:graphicFrame>
      <xdr:nvGraphicFramePr>
        <xdr:cNvPr id="3" name="Chart 172"/>
        <xdr:cNvGraphicFramePr/>
      </xdr:nvGraphicFramePr>
      <xdr:xfrm>
        <a:off x="66675" y="19688175"/>
        <a:ext cx="108394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68</xdr:row>
      <xdr:rowOff>76200</xdr:rowOff>
    </xdr:from>
    <xdr:to>
      <xdr:col>33</xdr:col>
      <xdr:colOff>19050</xdr:colOff>
      <xdr:row>91</xdr:row>
      <xdr:rowOff>152400</xdr:rowOff>
    </xdr:to>
    <xdr:graphicFrame>
      <xdr:nvGraphicFramePr>
        <xdr:cNvPr id="1" name="Chart 60"/>
        <xdr:cNvGraphicFramePr/>
      </xdr:nvGraphicFramePr>
      <xdr:xfrm>
        <a:off x="66675" y="12868275"/>
        <a:ext cx="108013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92</xdr:row>
      <xdr:rowOff>142875</xdr:rowOff>
    </xdr:from>
    <xdr:to>
      <xdr:col>33</xdr:col>
      <xdr:colOff>0</xdr:colOff>
      <xdr:row>116</xdr:row>
      <xdr:rowOff>28575</xdr:rowOff>
    </xdr:to>
    <xdr:graphicFrame>
      <xdr:nvGraphicFramePr>
        <xdr:cNvPr id="2" name="Chart 172"/>
        <xdr:cNvGraphicFramePr/>
      </xdr:nvGraphicFramePr>
      <xdr:xfrm>
        <a:off x="28575" y="16821150"/>
        <a:ext cx="108204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116</xdr:row>
      <xdr:rowOff>104775</xdr:rowOff>
    </xdr:from>
    <xdr:to>
      <xdr:col>33</xdr:col>
      <xdr:colOff>28575</xdr:colOff>
      <xdr:row>140</xdr:row>
      <xdr:rowOff>76200</xdr:rowOff>
    </xdr:to>
    <xdr:graphicFrame>
      <xdr:nvGraphicFramePr>
        <xdr:cNvPr id="3" name="Chart 173"/>
        <xdr:cNvGraphicFramePr/>
      </xdr:nvGraphicFramePr>
      <xdr:xfrm>
        <a:off x="47625" y="20669250"/>
        <a:ext cx="1082992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91</xdr:row>
      <xdr:rowOff>66675</xdr:rowOff>
    </xdr:from>
    <xdr:to>
      <xdr:col>33</xdr:col>
      <xdr:colOff>0</xdr:colOff>
      <xdr:row>114</xdr:row>
      <xdr:rowOff>47625</xdr:rowOff>
    </xdr:to>
    <xdr:graphicFrame>
      <xdr:nvGraphicFramePr>
        <xdr:cNvPr id="1" name="Chart 60"/>
        <xdr:cNvGraphicFramePr/>
      </xdr:nvGraphicFramePr>
      <xdr:xfrm>
        <a:off x="38100" y="17259300"/>
        <a:ext cx="111442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115</xdr:row>
      <xdr:rowOff>9525</xdr:rowOff>
    </xdr:from>
    <xdr:to>
      <xdr:col>32</xdr:col>
      <xdr:colOff>723900</xdr:colOff>
      <xdr:row>137</xdr:row>
      <xdr:rowOff>85725</xdr:rowOff>
    </xdr:to>
    <xdr:graphicFrame>
      <xdr:nvGraphicFramePr>
        <xdr:cNvPr id="2" name="Chart 173"/>
        <xdr:cNvGraphicFramePr/>
      </xdr:nvGraphicFramePr>
      <xdr:xfrm>
        <a:off x="28575" y="21088350"/>
        <a:ext cx="11106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137</xdr:row>
      <xdr:rowOff>142875</xdr:rowOff>
    </xdr:from>
    <xdr:to>
      <xdr:col>32</xdr:col>
      <xdr:colOff>762000</xdr:colOff>
      <xdr:row>162</xdr:row>
      <xdr:rowOff>114300</xdr:rowOff>
    </xdr:to>
    <xdr:graphicFrame>
      <xdr:nvGraphicFramePr>
        <xdr:cNvPr id="3" name="Chart 174"/>
        <xdr:cNvGraphicFramePr/>
      </xdr:nvGraphicFramePr>
      <xdr:xfrm>
        <a:off x="38100" y="24784050"/>
        <a:ext cx="111347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97</xdr:row>
      <xdr:rowOff>66675</xdr:rowOff>
    </xdr:from>
    <xdr:to>
      <xdr:col>32</xdr:col>
      <xdr:colOff>752475</xdr:colOff>
      <xdr:row>117</xdr:row>
      <xdr:rowOff>142875</xdr:rowOff>
    </xdr:to>
    <xdr:graphicFrame>
      <xdr:nvGraphicFramePr>
        <xdr:cNvPr id="1" name="Chart 61"/>
        <xdr:cNvGraphicFramePr/>
      </xdr:nvGraphicFramePr>
      <xdr:xfrm>
        <a:off x="28575" y="18649950"/>
        <a:ext cx="11153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118</xdr:row>
      <xdr:rowOff>66675</xdr:rowOff>
    </xdr:from>
    <xdr:to>
      <xdr:col>32</xdr:col>
      <xdr:colOff>742950</xdr:colOff>
      <xdr:row>142</xdr:row>
      <xdr:rowOff>142875</xdr:rowOff>
    </xdr:to>
    <xdr:graphicFrame>
      <xdr:nvGraphicFramePr>
        <xdr:cNvPr id="2" name="Chart 172"/>
        <xdr:cNvGraphicFramePr/>
      </xdr:nvGraphicFramePr>
      <xdr:xfrm>
        <a:off x="28575" y="22050375"/>
        <a:ext cx="111442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143</xdr:row>
      <xdr:rowOff>104775</xdr:rowOff>
    </xdr:from>
    <xdr:to>
      <xdr:col>32</xdr:col>
      <xdr:colOff>704850</xdr:colOff>
      <xdr:row>168</xdr:row>
      <xdr:rowOff>28575</xdr:rowOff>
    </xdr:to>
    <xdr:graphicFrame>
      <xdr:nvGraphicFramePr>
        <xdr:cNvPr id="3" name="Chart 173"/>
        <xdr:cNvGraphicFramePr/>
      </xdr:nvGraphicFramePr>
      <xdr:xfrm>
        <a:off x="28575" y="26136600"/>
        <a:ext cx="111061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85</xdr:row>
      <xdr:rowOff>142875</xdr:rowOff>
    </xdr:from>
    <xdr:to>
      <xdr:col>32</xdr:col>
      <xdr:colOff>752475</xdr:colOff>
      <xdr:row>108</xdr:row>
      <xdr:rowOff>28575</xdr:rowOff>
    </xdr:to>
    <xdr:graphicFrame>
      <xdr:nvGraphicFramePr>
        <xdr:cNvPr id="1" name="Chart 68"/>
        <xdr:cNvGraphicFramePr/>
      </xdr:nvGraphicFramePr>
      <xdr:xfrm>
        <a:off x="38100" y="16316325"/>
        <a:ext cx="112680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108</xdr:row>
      <xdr:rowOff>142875</xdr:rowOff>
    </xdr:from>
    <xdr:to>
      <xdr:col>33</xdr:col>
      <xdr:colOff>0</xdr:colOff>
      <xdr:row>132</xdr:row>
      <xdr:rowOff>114300</xdr:rowOff>
    </xdr:to>
    <xdr:graphicFrame>
      <xdr:nvGraphicFramePr>
        <xdr:cNvPr id="2" name="Chart 179"/>
        <xdr:cNvGraphicFramePr/>
      </xdr:nvGraphicFramePr>
      <xdr:xfrm>
        <a:off x="38100" y="20040600"/>
        <a:ext cx="112871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133</xdr:row>
      <xdr:rowOff>0</xdr:rowOff>
    </xdr:from>
    <xdr:to>
      <xdr:col>32</xdr:col>
      <xdr:colOff>723900</xdr:colOff>
      <xdr:row>157</xdr:row>
      <xdr:rowOff>76200</xdr:rowOff>
    </xdr:to>
    <xdr:graphicFrame>
      <xdr:nvGraphicFramePr>
        <xdr:cNvPr id="3" name="Chart 180"/>
        <xdr:cNvGraphicFramePr/>
      </xdr:nvGraphicFramePr>
      <xdr:xfrm>
        <a:off x="47625" y="23945850"/>
        <a:ext cx="112299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32</xdr:col>
      <xdr:colOff>466725</xdr:colOff>
      <xdr:row>51</xdr:row>
      <xdr:rowOff>47625</xdr:rowOff>
    </xdr:to>
    <xdr:graphicFrame>
      <xdr:nvGraphicFramePr>
        <xdr:cNvPr id="1" name="Chart 1100"/>
        <xdr:cNvGraphicFramePr/>
      </xdr:nvGraphicFramePr>
      <xdr:xfrm>
        <a:off x="76200" y="4629150"/>
        <a:ext cx="12973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0</xdr:rowOff>
    </xdr:from>
    <xdr:to>
      <xdr:col>33</xdr:col>
      <xdr:colOff>66675</xdr:colOff>
      <xdr:row>112</xdr:row>
      <xdr:rowOff>47625</xdr:rowOff>
    </xdr:to>
    <xdr:graphicFrame>
      <xdr:nvGraphicFramePr>
        <xdr:cNvPr id="2" name="Chart 1102"/>
        <xdr:cNvGraphicFramePr/>
      </xdr:nvGraphicFramePr>
      <xdr:xfrm>
        <a:off x="76200" y="13077825"/>
        <a:ext cx="13049250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52</xdr:row>
      <xdr:rowOff>19050</xdr:rowOff>
    </xdr:from>
    <xdr:to>
      <xdr:col>32</xdr:col>
      <xdr:colOff>466725</xdr:colOff>
      <xdr:row>79</xdr:row>
      <xdr:rowOff>85725</xdr:rowOff>
    </xdr:to>
    <xdr:graphicFrame>
      <xdr:nvGraphicFramePr>
        <xdr:cNvPr id="3" name="Chart 1103"/>
        <xdr:cNvGraphicFramePr/>
      </xdr:nvGraphicFramePr>
      <xdr:xfrm>
        <a:off x="57150" y="8562975"/>
        <a:ext cx="1299210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28575</xdr:rowOff>
    </xdr:from>
    <xdr:to>
      <xdr:col>30</xdr:col>
      <xdr:colOff>409575</xdr:colOff>
      <xdr:row>44</xdr:row>
      <xdr:rowOff>28575</xdr:rowOff>
    </xdr:to>
    <xdr:graphicFrame>
      <xdr:nvGraphicFramePr>
        <xdr:cNvPr id="1" name="Chart 60"/>
        <xdr:cNvGraphicFramePr/>
      </xdr:nvGraphicFramePr>
      <xdr:xfrm>
        <a:off x="28575" y="4010025"/>
        <a:ext cx="11706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44</xdr:row>
      <xdr:rowOff>47625</xdr:rowOff>
    </xdr:from>
    <xdr:to>
      <xdr:col>30</xdr:col>
      <xdr:colOff>428625</xdr:colOff>
      <xdr:row>69</xdr:row>
      <xdr:rowOff>28575</xdr:rowOff>
    </xdr:to>
    <xdr:graphicFrame>
      <xdr:nvGraphicFramePr>
        <xdr:cNvPr id="2" name="Chart 61"/>
        <xdr:cNvGraphicFramePr/>
      </xdr:nvGraphicFramePr>
      <xdr:xfrm>
        <a:off x="28575" y="7591425"/>
        <a:ext cx="117252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69</xdr:row>
      <xdr:rowOff>66675</xdr:rowOff>
    </xdr:from>
    <xdr:to>
      <xdr:col>31</xdr:col>
      <xdr:colOff>9525</xdr:colOff>
      <xdr:row>94</xdr:row>
      <xdr:rowOff>38100</xdr:rowOff>
    </xdr:to>
    <xdr:graphicFrame>
      <xdr:nvGraphicFramePr>
        <xdr:cNvPr id="3" name="Chart 62"/>
        <xdr:cNvGraphicFramePr/>
      </xdr:nvGraphicFramePr>
      <xdr:xfrm>
        <a:off x="38100" y="11658600"/>
        <a:ext cx="117443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103</xdr:row>
      <xdr:rowOff>66675</xdr:rowOff>
    </xdr:from>
    <xdr:to>
      <xdr:col>32</xdr:col>
      <xdr:colOff>733425</xdr:colOff>
      <xdr:row>123</xdr:row>
      <xdr:rowOff>28575</xdr:rowOff>
    </xdr:to>
    <xdr:graphicFrame>
      <xdr:nvGraphicFramePr>
        <xdr:cNvPr id="1" name="Chart 218"/>
        <xdr:cNvGraphicFramePr/>
      </xdr:nvGraphicFramePr>
      <xdr:xfrm>
        <a:off x="38100" y="17726025"/>
        <a:ext cx="11172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124</xdr:row>
      <xdr:rowOff>28575</xdr:rowOff>
    </xdr:from>
    <xdr:to>
      <xdr:col>32</xdr:col>
      <xdr:colOff>723900</xdr:colOff>
      <xdr:row>150</xdr:row>
      <xdr:rowOff>66675</xdr:rowOff>
    </xdr:to>
    <xdr:graphicFrame>
      <xdr:nvGraphicFramePr>
        <xdr:cNvPr id="2" name="Chart 219"/>
        <xdr:cNvGraphicFramePr/>
      </xdr:nvGraphicFramePr>
      <xdr:xfrm>
        <a:off x="28575" y="21088350"/>
        <a:ext cx="111728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32</xdr:col>
      <xdr:colOff>762000</xdr:colOff>
      <xdr:row>103</xdr:row>
      <xdr:rowOff>0</xdr:rowOff>
    </xdr:to>
    <xdr:graphicFrame>
      <xdr:nvGraphicFramePr>
        <xdr:cNvPr id="3" name="Chart 220"/>
        <xdr:cNvGraphicFramePr/>
      </xdr:nvGraphicFramePr>
      <xdr:xfrm>
        <a:off x="0" y="13611225"/>
        <a:ext cx="112395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85725</xdr:rowOff>
    </xdr:from>
    <xdr:to>
      <xdr:col>33</xdr:col>
      <xdr:colOff>28575</xdr:colOff>
      <xdr:row>78</xdr:row>
      <xdr:rowOff>28575</xdr:rowOff>
    </xdr:to>
    <xdr:graphicFrame>
      <xdr:nvGraphicFramePr>
        <xdr:cNvPr id="1" name="Chart 142"/>
        <xdr:cNvGraphicFramePr/>
      </xdr:nvGraphicFramePr>
      <xdr:xfrm>
        <a:off x="28575" y="9734550"/>
        <a:ext cx="10925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78</xdr:row>
      <xdr:rowOff>104775</xdr:rowOff>
    </xdr:from>
    <xdr:to>
      <xdr:col>32</xdr:col>
      <xdr:colOff>762000</xdr:colOff>
      <xdr:row>102</xdr:row>
      <xdr:rowOff>66675</xdr:rowOff>
    </xdr:to>
    <xdr:graphicFrame>
      <xdr:nvGraphicFramePr>
        <xdr:cNvPr id="2" name="Chart 190"/>
        <xdr:cNvGraphicFramePr/>
      </xdr:nvGraphicFramePr>
      <xdr:xfrm>
        <a:off x="28575" y="13477875"/>
        <a:ext cx="108870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102</xdr:row>
      <xdr:rowOff>142875</xdr:rowOff>
    </xdr:from>
    <xdr:to>
      <xdr:col>32</xdr:col>
      <xdr:colOff>762000</xdr:colOff>
      <xdr:row>126</xdr:row>
      <xdr:rowOff>104775</xdr:rowOff>
    </xdr:to>
    <xdr:graphicFrame>
      <xdr:nvGraphicFramePr>
        <xdr:cNvPr id="3" name="Chart 191"/>
        <xdr:cNvGraphicFramePr/>
      </xdr:nvGraphicFramePr>
      <xdr:xfrm>
        <a:off x="28575" y="17402175"/>
        <a:ext cx="108870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47625</xdr:rowOff>
    </xdr:from>
    <xdr:to>
      <xdr:col>32</xdr:col>
      <xdr:colOff>723900</xdr:colOff>
      <xdr:row>116</xdr:row>
      <xdr:rowOff>76200</xdr:rowOff>
    </xdr:to>
    <xdr:graphicFrame>
      <xdr:nvGraphicFramePr>
        <xdr:cNvPr id="1" name="Chart 135"/>
        <xdr:cNvGraphicFramePr/>
      </xdr:nvGraphicFramePr>
      <xdr:xfrm>
        <a:off x="28575" y="14154150"/>
        <a:ext cx="111442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118</xdr:row>
      <xdr:rowOff>66675</xdr:rowOff>
    </xdr:from>
    <xdr:to>
      <xdr:col>32</xdr:col>
      <xdr:colOff>733425</xdr:colOff>
      <xdr:row>138</xdr:row>
      <xdr:rowOff>76200</xdr:rowOff>
    </xdr:to>
    <xdr:graphicFrame>
      <xdr:nvGraphicFramePr>
        <xdr:cNvPr id="2" name="Chart 183"/>
        <xdr:cNvGraphicFramePr/>
      </xdr:nvGraphicFramePr>
      <xdr:xfrm>
        <a:off x="38100" y="19840575"/>
        <a:ext cx="111442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138</xdr:row>
      <xdr:rowOff>142875</xdr:rowOff>
    </xdr:from>
    <xdr:to>
      <xdr:col>32</xdr:col>
      <xdr:colOff>762000</xdr:colOff>
      <xdr:row>163</xdr:row>
      <xdr:rowOff>104775</xdr:rowOff>
    </xdr:to>
    <xdr:graphicFrame>
      <xdr:nvGraphicFramePr>
        <xdr:cNvPr id="3" name="Chart 184"/>
        <xdr:cNvGraphicFramePr/>
      </xdr:nvGraphicFramePr>
      <xdr:xfrm>
        <a:off x="38100" y="23155275"/>
        <a:ext cx="111728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140</xdr:row>
      <xdr:rowOff>38100</xdr:rowOff>
    </xdr:from>
    <xdr:to>
      <xdr:col>32</xdr:col>
      <xdr:colOff>742950</xdr:colOff>
      <xdr:row>165</xdr:row>
      <xdr:rowOff>9525</xdr:rowOff>
    </xdr:to>
    <xdr:graphicFrame>
      <xdr:nvGraphicFramePr>
        <xdr:cNvPr id="1" name="Chart 156"/>
        <xdr:cNvGraphicFramePr/>
      </xdr:nvGraphicFramePr>
      <xdr:xfrm>
        <a:off x="38100" y="27298650"/>
        <a:ext cx="106870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165</xdr:row>
      <xdr:rowOff>66675</xdr:rowOff>
    </xdr:from>
    <xdr:to>
      <xdr:col>32</xdr:col>
      <xdr:colOff>752475</xdr:colOff>
      <xdr:row>187</xdr:row>
      <xdr:rowOff>66675</xdr:rowOff>
    </xdr:to>
    <xdr:graphicFrame>
      <xdr:nvGraphicFramePr>
        <xdr:cNvPr id="2" name="Chart 157"/>
        <xdr:cNvGraphicFramePr/>
      </xdr:nvGraphicFramePr>
      <xdr:xfrm>
        <a:off x="28575" y="31375350"/>
        <a:ext cx="107061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188</xdr:row>
      <xdr:rowOff>0</xdr:rowOff>
    </xdr:from>
    <xdr:to>
      <xdr:col>33</xdr:col>
      <xdr:colOff>0</xdr:colOff>
      <xdr:row>211</xdr:row>
      <xdr:rowOff>28575</xdr:rowOff>
    </xdr:to>
    <xdr:graphicFrame>
      <xdr:nvGraphicFramePr>
        <xdr:cNvPr id="3" name="Chart 228"/>
        <xdr:cNvGraphicFramePr/>
      </xdr:nvGraphicFramePr>
      <xdr:xfrm>
        <a:off x="28575" y="35032950"/>
        <a:ext cx="107251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211</xdr:row>
      <xdr:rowOff>123825</xdr:rowOff>
    </xdr:from>
    <xdr:to>
      <xdr:col>33</xdr:col>
      <xdr:colOff>9525</xdr:colOff>
      <xdr:row>234</xdr:row>
      <xdr:rowOff>104775</xdr:rowOff>
    </xdr:to>
    <xdr:graphicFrame>
      <xdr:nvGraphicFramePr>
        <xdr:cNvPr id="4" name="Chart 229"/>
        <xdr:cNvGraphicFramePr/>
      </xdr:nvGraphicFramePr>
      <xdr:xfrm>
        <a:off x="38100" y="38881050"/>
        <a:ext cx="107251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106</xdr:row>
      <xdr:rowOff>9525</xdr:rowOff>
    </xdr:from>
    <xdr:to>
      <xdr:col>32</xdr:col>
      <xdr:colOff>723900</xdr:colOff>
      <xdr:row>129</xdr:row>
      <xdr:rowOff>85725</xdr:rowOff>
    </xdr:to>
    <xdr:graphicFrame>
      <xdr:nvGraphicFramePr>
        <xdr:cNvPr id="1" name="Chart 138"/>
        <xdr:cNvGraphicFramePr/>
      </xdr:nvGraphicFramePr>
      <xdr:xfrm>
        <a:off x="47625" y="20354925"/>
        <a:ext cx="10991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130</xdr:row>
      <xdr:rowOff>28575</xdr:rowOff>
    </xdr:from>
    <xdr:to>
      <xdr:col>32</xdr:col>
      <xdr:colOff>733425</xdr:colOff>
      <xdr:row>151</xdr:row>
      <xdr:rowOff>152400</xdr:rowOff>
    </xdr:to>
    <xdr:graphicFrame>
      <xdr:nvGraphicFramePr>
        <xdr:cNvPr id="2" name="Chart 186"/>
        <xdr:cNvGraphicFramePr/>
      </xdr:nvGraphicFramePr>
      <xdr:xfrm>
        <a:off x="38100" y="24260175"/>
        <a:ext cx="110109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152</xdr:row>
      <xdr:rowOff>28575</xdr:rowOff>
    </xdr:from>
    <xdr:to>
      <xdr:col>32</xdr:col>
      <xdr:colOff>762000</xdr:colOff>
      <xdr:row>177</xdr:row>
      <xdr:rowOff>114300</xdr:rowOff>
    </xdr:to>
    <xdr:graphicFrame>
      <xdr:nvGraphicFramePr>
        <xdr:cNvPr id="3" name="Chart 187"/>
        <xdr:cNvGraphicFramePr/>
      </xdr:nvGraphicFramePr>
      <xdr:xfrm>
        <a:off x="66675" y="27822525"/>
        <a:ext cx="110109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70</xdr:row>
      <xdr:rowOff>76200</xdr:rowOff>
    </xdr:from>
    <xdr:to>
      <xdr:col>33</xdr:col>
      <xdr:colOff>28575</xdr:colOff>
      <xdr:row>92</xdr:row>
      <xdr:rowOff>66675</xdr:rowOff>
    </xdr:to>
    <xdr:graphicFrame>
      <xdr:nvGraphicFramePr>
        <xdr:cNvPr id="1" name="Chart 150"/>
        <xdr:cNvGraphicFramePr/>
      </xdr:nvGraphicFramePr>
      <xdr:xfrm>
        <a:off x="38100" y="11934825"/>
        <a:ext cx="10820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93</xdr:row>
      <xdr:rowOff>28575</xdr:rowOff>
    </xdr:from>
    <xdr:to>
      <xdr:col>33</xdr:col>
      <xdr:colOff>76200</xdr:colOff>
      <xdr:row>119</xdr:row>
      <xdr:rowOff>28575</xdr:rowOff>
    </xdr:to>
    <xdr:graphicFrame>
      <xdr:nvGraphicFramePr>
        <xdr:cNvPr id="2" name="Chart 151"/>
        <xdr:cNvGraphicFramePr/>
      </xdr:nvGraphicFramePr>
      <xdr:xfrm>
        <a:off x="66675" y="15611475"/>
        <a:ext cx="108394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92</xdr:row>
      <xdr:rowOff>28575</xdr:rowOff>
    </xdr:from>
    <xdr:to>
      <xdr:col>33</xdr:col>
      <xdr:colOff>9525</xdr:colOff>
      <xdr:row>115</xdr:row>
      <xdr:rowOff>104775</xdr:rowOff>
    </xdr:to>
    <xdr:graphicFrame>
      <xdr:nvGraphicFramePr>
        <xdr:cNvPr id="1" name="Chart 134"/>
        <xdr:cNvGraphicFramePr/>
      </xdr:nvGraphicFramePr>
      <xdr:xfrm>
        <a:off x="66675" y="15668625"/>
        <a:ext cx="10820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116</xdr:row>
      <xdr:rowOff>9525</xdr:rowOff>
    </xdr:from>
    <xdr:to>
      <xdr:col>32</xdr:col>
      <xdr:colOff>762000</xdr:colOff>
      <xdr:row>139</xdr:row>
      <xdr:rowOff>104775</xdr:rowOff>
    </xdr:to>
    <xdr:graphicFrame>
      <xdr:nvGraphicFramePr>
        <xdr:cNvPr id="2" name="Chart 182"/>
        <xdr:cNvGraphicFramePr/>
      </xdr:nvGraphicFramePr>
      <xdr:xfrm>
        <a:off x="38100" y="19535775"/>
        <a:ext cx="108299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140</xdr:row>
      <xdr:rowOff>28575</xdr:rowOff>
    </xdr:from>
    <xdr:to>
      <xdr:col>32</xdr:col>
      <xdr:colOff>762000</xdr:colOff>
      <xdr:row>163</xdr:row>
      <xdr:rowOff>123825</xdr:rowOff>
    </xdr:to>
    <xdr:graphicFrame>
      <xdr:nvGraphicFramePr>
        <xdr:cNvPr id="3" name="Chart 183"/>
        <xdr:cNvGraphicFramePr/>
      </xdr:nvGraphicFramePr>
      <xdr:xfrm>
        <a:off x="76200" y="23441025"/>
        <a:ext cx="1079182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104775</xdr:rowOff>
    </xdr:from>
    <xdr:to>
      <xdr:col>32</xdr:col>
      <xdr:colOff>714375</xdr:colOff>
      <xdr:row>86</xdr:row>
      <xdr:rowOff>66675</xdr:rowOff>
    </xdr:to>
    <xdr:graphicFrame>
      <xdr:nvGraphicFramePr>
        <xdr:cNvPr id="1" name="Chart 60"/>
        <xdr:cNvGraphicFramePr/>
      </xdr:nvGraphicFramePr>
      <xdr:xfrm>
        <a:off x="28575" y="11896725"/>
        <a:ext cx="1085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87</xdr:row>
      <xdr:rowOff>38100</xdr:rowOff>
    </xdr:from>
    <xdr:to>
      <xdr:col>32</xdr:col>
      <xdr:colOff>733425</xdr:colOff>
      <xdr:row>107</xdr:row>
      <xdr:rowOff>114300</xdr:rowOff>
    </xdr:to>
    <xdr:graphicFrame>
      <xdr:nvGraphicFramePr>
        <xdr:cNvPr id="2" name="Chart 172"/>
        <xdr:cNvGraphicFramePr/>
      </xdr:nvGraphicFramePr>
      <xdr:xfrm>
        <a:off x="28575" y="15716250"/>
        <a:ext cx="108775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108</xdr:row>
      <xdr:rowOff>9525</xdr:rowOff>
    </xdr:from>
    <xdr:to>
      <xdr:col>32</xdr:col>
      <xdr:colOff>762000</xdr:colOff>
      <xdr:row>136</xdr:row>
      <xdr:rowOff>152400</xdr:rowOff>
    </xdr:to>
    <xdr:graphicFrame>
      <xdr:nvGraphicFramePr>
        <xdr:cNvPr id="3" name="Chart 173"/>
        <xdr:cNvGraphicFramePr/>
      </xdr:nvGraphicFramePr>
      <xdr:xfrm>
        <a:off x="66675" y="19088100"/>
        <a:ext cx="108680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168"/>
  <sheetViews>
    <sheetView zoomScale="92" zoomScaleNormal="92" zoomScalePageLayoutView="0" workbookViewId="0" topLeftCell="A10">
      <selection activeCell="AO18" sqref="AO18"/>
    </sheetView>
  </sheetViews>
  <sheetFormatPr defaultColWidth="9.140625" defaultRowHeight="12.75"/>
  <cols>
    <col min="1" max="1" width="43.00390625" style="312" bestFit="1" customWidth="1"/>
    <col min="2" max="2" width="4.7109375" style="336" bestFit="1" customWidth="1"/>
    <col min="3" max="32" width="3.7109375" style="336" customWidth="1"/>
    <col min="33" max="33" width="4.7109375" style="309" customWidth="1"/>
    <col min="34" max="34" width="4.7109375" style="312" customWidth="1"/>
    <col min="35" max="35" width="11.421875" style="419" customWidth="1"/>
    <col min="36" max="16384" width="11.57421875" style="0" customWidth="1"/>
  </cols>
  <sheetData>
    <row r="1" spans="1:35" s="6" customFormat="1" ht="18.75">
      <c r="A1" s="458" t="s">
        <v>721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60"/>
      <c r="AG1" s="299"/>
      <c r="AH1" s="300"/>
      <c r="AI1" s="427"/>
    </row>
    <row r="2" spans="1:35" s="6" customFormat="1" ht="16.5" thickBot="1">
      <c r="A2" s="470" t="s">
        <v>28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299"/>
      <c r="AH2" s="300"/>
      <c r="AI2" s="427"/>
    </row>
    <row r="3" spans="1:35" s="6" customFormat="1" ht="16.5" thickBot="1">
      <c r="A3" s="301" t="s">
        <v>1</v>
      </c>
      <c r="B3" s="461" t="s">
        <v>42</v>
      </c>
      <c r="C3" s="472"/>
      <c r="D3" s="472"/>
      <c r="E3" s="472"/>
      <c r="F3" s="472"/>
      <c r="G3" s="472"/>
      <c r="H3" s="461">
        <f>SUM(B58:I58)</f>
        <v>144</v>
      </c>
      <c r="I3" s="462"/>
      <c r="J3" s="461" t="s">
        <v>41</v>
      </c>
      <c r="K3" s="472"/>
      <c r="L3" s="472"/>
      <c r="M3" s="472"/>
      <c r="N3" s="472"/>
      <c r="O3" s="472"/>
      <c r="P3" s="461">
        <f>SUM(J58:Q58)</f>
        <v>0</v>
      </c>
      <c r="Q3" s="462"/>
      <c r="R3" s="461" t="s">
        <v>43</v>
      </c>
      <c r="S3" s="472"/>
      <c r="T3" s="472"/>
      <c r="U3" s="472"/>
      <c r="V3" s="472"/>
      <c r="W3" s="462"/>
      <c r="X3" s="472">
        <f>SUM(R58:Y58)</f>
        <v>0</v>
      </c>
      <c r="Y3" s="462"/>
      <c r="Z3" s="461" t="s">
        <v>44</v>
      </c>
      <c r="AA3" s="472"/>
      <c r="AB3" s="472"/>
      <c r="AC3" s="472"/>
      <c r="AD3" s="462"/>
      <c r="AE3" s="461">
        <f>SUM(Z58:AF58)</f>
        <v>0</v>
      </c>
      <c r="AF3" s="462"/>
      <c r="AG3" s="299"/>
      <c r="AH3" s="300"/>
      <c r="AI3" s="427"/>
    </row>
    <row r="4" spans="1:35" s="12" customFormat="1" ht="15.75">
      <c r="A4" s="302" t="s">
        <v>730</v>
      </c>
      <c r="B4" s="303">
        <v>1</v>
      </c>
      <c r="C4" s="303">
        <v>2</v>
      </c>
      <c r="D4" s="303">
        <v>3</v>
      </c>
      <c r="E4" s="303">
        <v>4</v>
      </c>
      <c r="F4" s="303">
        <v>5</v>
      </c>
      <c r="G4" s="303">
        <v>6</v>
      </c>
      <c r="H4" s="303">
        <v>7</v>
      </c>
      <c r="I4" s="304">
        <v>8</v>
      </c>
      <c r="J4" s="303">
        <v>9</v>
      </c>
      <c r="K4" s="303">
        <v>10</v>
      </c>
      <c r="L4" s="303">
        <v>11</v>
      </c>
      <c r="M4" s="303">
        <v>12</v>
      </c>
      <c r="N4" s="303">
        <v>13</v>
      </c>
      <c r="O4" s="303">
        <v>14</v>
      </c>
      <c r="P4" s="303">
        <v>15</v>
      </c>
      <c r="Q4" s="304">
        <v>16</v>
      </c>
      <c r="R4" s="303">
        <v>17</v>
      </c>
      <c r="S4" s="303">
        <v>18</v>
      </c>
      <c r="T4" s="303">
        <v>19</v>
      </c>
      <c r="U4" s="303">
        <v>20</v>
      </c>
      <c r="V4" s="303">
        <v>21</v>
      </c>
      <c r="W4" s="303">
        <v>22</v>
      </c>
      <c r="X4" s="303">
        <v>23</v>
      </c>
      <c r="Y4" s="304">
        <v>24</v>
      </c>
      <c r="Z4" s="303">
        <v>25</v>
      </c>
      <c r="AA4" s="303">
        <v>26</v>
      </c>
      <c r="AB4" s="303">
        <v>27</v>
      </c>
      <c r="AC4" s="303">
        <v>28</v>
      </c>
      <c r="AD4" s="303">
        <v>29</v>
      </c>
      <c r="AE4" s="303">
        <v>30</v>
      </c>
      <c r="AF4" s="305">
        <v>31</v>
      </c>
      <c r="AG4" s="306"/>
      <c r="AH4" s="307">
        <f>SUM(AG5:AG6)</f>
        <v>17</v>
      </c>
      <c r="AI4" s="428"/>
    </row>
    <row r="5" spans="1:34" ht="12.75">
      <c r="A5" s="308" t="s">
        <v>724</v>
      </c>
      <c r="B5" s="276">
        <v>4</v>
      </c>
      <c r="C5" s="277"/>
      <c r="D5" s="277"/>
      <c r="E5" s="277"/>
      <c r="F5" s="277"/>
      <c r="G5" s="277"/>
      <c r="H5" s="277"/>
      <c r="I5" s="278"/>
      <c r="J5" s="277"/>
      <c r="K5" s="277"/>
      <c r="L5" s="277"/>
      <c r="M5" s="277"/>
      <c r="N5" s="277"/>
      <c r="O5" s="277"/>
      <c r="P5" s="277"/>
      <c r="Q5" s="278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9"/>
      <c r="AG5" s="310">
        <f>SUM(B5:AF5)</f>
        <v>4</v>
      </c>
      <c r="AH5" s="311"/>
    </row>
    <row r="6" spans="1:34" ht="13.5" thickBot="1">
      <c r="A6" s="440" t="s">
        <v>104</v>
      </c>
      <c r="B6" s="276">
        <v>6</v>
      </c>
      <c r="C6" s="280">
        <v>7</v>
      </c>
      <c r="D6" s="280"/>
      <c r="E6" s="280"/>
      <c r="F6" s="280"/>
      <c r="G6" s="280"/>
      <c r="H6" s="280"/>
      <c r="I6" s="281"/>
      <c r="J6" s="280"/>
      <c r="K6" s="280"/>
      <c r="L6" s="280"/>
      <c r="M6" s="280"/>
      <c r="N6" s="280"/>
      <c r="O6" s="280"/>
      <c r="P6" s="280"/>
      <c r="Q6" s="281"/>
      <c r="R6" s="280"/>
      <c r="S6" s="280"/>
      <c r="T6" s="280"/>
      <c r="U6" s="280"/>
      <c r="V6" s="280"/>
      <c r="W6" s="280"/>
      <c r="X6" s="280"/>
      <c r="Y6" s="281"/>
      <c r="Z6" s="280"/>
      <c r="AA6" s="280"/>
      <c r="AB6" s="280"/>
      <c r="AC6" s="280"/>
      <c r="AD6" s="280"/>
      <c r="AE6" s="280"/>
      <c r="AF6" s="282"/>
      <c r="AG6" s="310">
        <f>SUM(B6:AF6)</f>
        <v>13</v>
      </c>
      <c r="AH6" s="311"/>
    </row>
    <row r="7" spans="1:34" ht="16.5" thickBot="1">
      <c r="A7" s="313" t="s">
        <v>732</v>
      </c>
      <c r="B7" s="314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6"/>
      <c r="AG7" s="310">
        <f aca="true" t="shared" si="0" ref="AG7:AG57">SUM(B7:AF7)</f>
        <v>0</v>
      </c>
      <c r="AH7" s="307">
        <f>SUM(AG8:AG22)</f>
        <v>127</v>
      </c>
    </row>
    <row r="8" spans="1:35" s="6" customFormat="1" ht="13.5" thickBot="1">
      <c r="A8" s="317" t="s">
        <v>105</v>
      </c>
      <c r="B8" s="276">
        <v>5</v>
      </c>
      <c r="C8" s="277"/>
      <c r="D8" s="277"/>
      <c r="E8" s="277"/>
      <c r="F8" s="277"/>
      <c r="G8" s="277"/>
      <c r="H8" s="277"/>
      <c r="I8" s="278"/>
      <c r="J8" s="277"/>
      <c r="K8" s="277"/>
      <c r="L8" s="277"/>
      <c r="M8" s="277"/>
      <c r="N8" s="277"/>
      <c r="O8" s="277"/>
      <c r="P8" s="277"/>
      <c r="Q8" s="278"/>
      <c r="R8" s="277"/>
      <c r="S8" s="277"/>
      <c r="T8" s="277"/>
      <c r="U8" s="277"/>
      <c r="V8" s="277"/>
      <c r="W8" s="277"/>
      <c r="X8" s="277"/>
      <c r="Y8" s="278"/>
      <c r="Z8" s="277"/>
      <c r="AA8" s="277"/>
      <c r="AB8" s="277"/>
      <c r="AC8" s="277"/>
      <c r="AD8" s="277"/>
      <c r="AE8" s="277"/>
      <c r="AF8" s="279"/>
      <c r="AG8" s="310">
        <f t="shared" si="0"/>
        <v>5</v>
      </c>
      <c r="AH8" s="318"/>
      <c r="AI8" s="427"/>
    </row>
    <row r="9" spans="1:34" ht="13.5" thickBot="1">
      <c r="A9" s="319" t="s">
        <v>106</v>
      </c>
      <c r="B9" s="276">
        <v>6</v>
      </c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84"/>
      <c r="AG9" s="310">
        <f t="shared" si="0"/>
        <v>6</v>
      </c>
      <c r="AH9" s="311"/>
    </row>
    <row r="10" spans="1:34" ht="13.5" thickBot="1">
      <c r="A10" s="319" t="s">
        <v>107</v>
      </c>
      <c r="B10" s="276">
        <v>8</v>
      </c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84"/>
      <c r="AG10" s="310">
        <f t="shared" si="0"/>
        <v>8</v>
      </c>
      <c r="AH10" s="311"/>
    </row>
    <row r="11" spans="1:34" ht="13.5" thickBot="1">
      <c r="A11" s="319" t="s">
        <v>108</v>
      </c>
      <c r="B11" s="276">
        <v>8</v>
      </c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84"/>
      <c r="AG11" s="310">
        <f t="shared" si="0"/>
        <v>8</v>
      </c>
      <c r="AH11" s="311"/>
    </row>
    <row r="12" spans="1:34" ht="13.5" thickBot="1">
      <c r="A12" s="441" t="s">
        <v>109</v>
      </c>
      <c r="B12" s="276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84"/>
      <c r="AG12" s="310">
        <f t="shared" si="0"/>
        <v>0</v>
      </c>
      <c r="AH12" s="311"/>
    </row>
    <row r="13" spans="1:34" ht="13.5" thickBot="1">
      <c r="A13" s="441" t="s">
        <v>110</v>
      </c>
      <c r="B13" s="276">
        <v>12</v>
      </c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84"/>
      <c r="AG13" s="310">
        <f t="shared" si="0"/>
        <v>12</v>
      </c>
      <c r="AH13" s="311"/>
    </row>
    <row r="14" spans="1:34" ht="13.5" thickBot="1">
      <c r="A14" s="319" t="s">
        <v>111</v>
      </c>
      <c r="B14" s="276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84"/>
      <c r="AG14" s="310">
        <f t="shared" si="0"/>
        <v>0</v>
      </c>
      <c r="AH14" s="311"/>
    </row>
    <row r="15" spans="1:34" ht="13.5" thickBot="1">
      <c r="A15" s="441" t="s">
        <v>775</v>
      </c>
      <c r="B15" s="276">
        <v>56</v>
      </c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84"/>
      <c r="AG15" s="310">
        <f t="shared" si="0"/>
        <v>56</v>
      </c>
      <c r="AH15" s="311"/>
    </row>
    <row r="16" spans="1:34" ht="13.5" thickBot="1">
      <c r="A16" s="319" t="s">
        <v>112</v>
      </c>
      <c r="B16" s="276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84"/>
      <c r="AG16" s="310">
        <f t="shared" si="0"/>
        <v>0</v>
      </c>
      <c r="AH16" s="311"/>
    </row>
    <row r="17" spans="1:34" ht="13.5" thickBot="1">
      <c r="A17" s="319" t="s">
        <v>113</v>
      </c>
      <c r="B17" s="276">
        <v>20</v>
      </c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84"/>
      <c r="AG17" s="310">
        <f t="shared" si="0"/>
        <v>20</v>
      </c>
      <c r="AH17" s="311"/>
    </row>
    <row r="18" spans="1:34" ht="13.5" thickBot="1">
      <c r="A18" s="319" t="s">
        <v>114</v>
      </c>
      <c r="B18" s="276"/>
      <c r="C18" s="276"/>
      <c r="D18" s="276"/>
      <c r="E18" s="276"/>
      <c r="F18" s="276"/>
      <c r="G18" s="276"/>
      <c r="H18" s="276"/>
      <c r="I18" s="283"/>
      <c r="J18" s="276"/>
      <c r="K18" s="276"/>
      <c r="L18" s="276"/>
      <c r="M18" s="276"/>
      <c r="N18" s="276"/>
      <c r="O18" s="276"/>
      <c r="P18" s="276"/>
      <c r="Q18" s="283"/>
      <c r="R18" s="276"/>
      <c r="S18" s="276"/>
      <c r="T18" s="276"/>
      <c r="U18" s="276"/>
      <c r="V18" s="276"/>
      <c r="W18" s="276"/>
      <c r="X18" s="276"/>
      <c r="Y18" s="283"/>
      <c r="Z18" s="276"/>
      <c r="AA18" s="276"/>
      <c r="AB18" s="276"/>
      <c r="AC18" s="276"/>
      <c r="AD18" s="276"/>
      <c r="AE18" s="276"/>
      <c r="AF18" s="284"/>
      <c r="AG18" s="310">
        <f t="shared" si="0"/>
        <v>0</v>
      </c>
      <c r="AH18" s="311"/>
    </row>
    <row r="19" spans="1:34" ht="13.5" thickBot="1">
      <c r="A19" s="319" t="s">
        <v>115</v>
      </c>
      <c r="B19" s="276">
        <v>4</v>
      </c>
      <c r="C19" s="276"/>
      <c r="D19" s="276"/>
      <c r="E19" s="276"/>
      <c r="F19" s="276"/>
      <c r="G19" s="276"/>
      <c r="H19" s="276"/>
      <c r="I19" s="283"/>
      <c r="J19" s="276"/>
      <c r="K19" s="276"/>
      <c r="L19" s="276"/>
      <c r="M19" s="276"/>
      <c r="N19" s="276"/>
      <c r="O19" s="276"/>
      <c r="P19" s="276"/>
      <c r="Q19" s="283"/>
      <c r="R19" s="276"/>
      <c r="S19" s="276"/>
      <c r="T19" s="276"/>
      <c r="U19" s="276"/>
      <c r="V19" s="276"/>
      <c r="W19" s="276"/>
      <c r="X19" s="276"/>
      <c r="Y19" s="283"/>
      <c r="Z19" s="276"/>
      <c r="AA19" s="276"/>
      <c r="AB19" s="276"/>
      <c r="AC19" s="276"/>
      <c r="AD19" s="276"/>
      <c r="AE19" s="276"/>
      <c r="AF19" s="284"/>
      <c r="AG19" s="310">
        <f t="shared" si="0"/>
        <v>4</v>
      </c>
      <c r="AH19" s="311"/>
    </row>
    <row r="20" spans="1:34" ht="13.5" thickBot="1">
      <c r="A20" s="319" t="s">
        <v>116</v>
      </c>
      <c r="B20" s="276"/>
      <c r="C20" s="276"/>
      <c r="D20" s="276"/>
      <c r="E20" s="276"/>
      <c r="F20" s="276"/>
      <c r="G20" s="276"/>
      <c r="H20" s="276"/>
      <c r="I20" s="283"/>
      <c r="J20" s="276"/>
      <c r="K20" s="276"/>
      <c r="L20" s="276"/>
      <c r="M20" s="276"/>
      <c r="N20" s="276"/>
      <c r="O20" s="276"/>
      <c r="P20" s="276"/>
      <c r="Q20" s="283"/>
      <c r="R20" s="276"/>
      <c r="S20" s="276"/>
      <c r="T20" s="276"/>
      <c r="U20" s="276"/>
      <c r="V20" s="276"/>
      <c r="W20" s="276"/>
      <c r="X20" s="276"/>
      <c r="Y20" s="283"/>
      <c r="Z20" s="276"/>
      <c r="AA20" s="276"/>
      <c r="AB20" s="276"/>
      <c r="AC20" s="276"/>
      <c r="AD20" s="276"/>
      <c r="AE20" s="276"/>
      <c r="AF20" s="284"/>
      <c r="AG20" s="310">
        <f t="shared" si="0"/>
        <v>0</v>
      </c>
      <c r="AH20" s="311"/>
    </row>
    <row r="21" spans="1:34" ht="13.5" thickBot="1">
      <c r="A21" s="441" t="s">
        <v>117</v>
      </c>
      <c r="B21" s="285">
        <v>8</v>
      </c>
      <c r="C21" s="275"/>
      <c r="D21" s="275"/>
      <c r="E21" s="275"/>
      <c r="F21" s="275"/>
      <c r="G21" s="275"/>
      <c r="H21" s="275"/>
      <c r="I21" s="278"/>
      <c r="J21" s="275"/>
      <c r="K21" s="275"/>
      <c r="L21" s="275"/>
      <c r="M21" s="275"/>
      <c r="N21" s="275"/>
      <c r="O21" s="275"/>
      <c r="P21" s="275"/>
      <c r="Q21" s="278"/>
      <c r="R21" s="275"/>
      <c r="S21" s="275"/>
      <c r="T21" s="275"/>
      <c r="U21" s="275"/>
      <c r="V21" s="275"/>
      <c r="W21" s="275"/>
      <c r="X21" s="275"/>
      <c r="Y21" s="278"/>
      <c r="Z21" s="275"/>
      <c r="AA21" s="275"/>
      <c r="AB21" s="275"/>
      <c r="AC21" s="275"/>
      <c r="AD21" s="275"/>
      <c r="AE21" s="275"/>
      <c r="AF21" s="286"/>
      <c r="AG21" s="310">
        <f t="shared" si="0"/>
        <v>8</v>
      </c>
      <c r="AH21" s="311"/>
    </row>
    <row r="22" spans="1:34" ht="13.5" thickBot="1">
      <c r="A22" s="319" t="s">
        <v>118</v>
      </c>
      <c r="B22" s="285"/>
      <c r="C22" s="275"/>
      <c r="D22" s="275"/>
      <c r="E22" s="275"/>
      <c r="F22" s="275"/>
      <c r="G22" s="275"/>
      <c r="H22" s="275"/>
      <c r="I22" s="278"/>
      <c r="J22" s="275"/>
      <c r="K22" s="275"/>
      <c r="L22" s="275"/>
      <c r="M22" s="275"/>
      <c r="N22" s="275"/>
      <c r="O22" s="275"/>
      <c r="P22" s="275"/>
      <c r="Q22" s="278"/>
      <c r="R22" s="275"/>
      <c r="S22" s="275"/>
      <c r="T22" s="275"/>
      <c r="U22" s="275"/>
      <c r="V22" s="275"/>
      <c r="W22" s="275"/>
      <c r="X22" s="275"/>
      <c r="Y22" s="278"/>
      <c r="Z22" s="275"/>
      <c r="AA22" s="275"/>
      <c r="AB22" s="275"/>
      <c r="AC22" s="275"/>
      <c r="AD22" s="275"/>
      <c r="AE22" s="275"/>
      <c r="AF22" s="287"/>
      <c r="AG22" s="310">
        <f t="shared" si="0"/>
        <v>0</v>
      </c>
      <c r="AH22" s="311"/>
    </row>
    <row r="23" spans="1:34" ht="16.5" thickBot="1">
      <c r="A23" s="320" t="s">
        <v>731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2"/>
      <c r="AG23" s="310"/>
      <c r="AH23" s="307">
        <f>SUM(AG24:AG28)</f>
        <v>0</v>
      </c>
    </row>
    <row r="24" spans="1:34" ht="13.5" thickBot="1">
      <c r="A24" s="317" t="s">
        <v>119</v>
      </c>
      <c r="B24" s="276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9"/>
      <c r="AG24" s="310">
        <f t="shared" si="0"/>
        <v>0</v>
      </c>
      <c r="AH24" s="311"/>
    </row>
    <row r="25" spans="1:34" ht="13.5" thickBot="1">
      <c r="A25" s="441" t="s">
        <v>120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9"/>
      <c r="AG25" s="310">
        <f t="shared" si="0"/>
        <v>0</v>
      </c>
      <c r="AH25" s="311"/>
    </row>
    <row r="26" spans="1:34" ht="13.5" thickBot="1">
      <c r="A26" s="319" t="s">
        <v>121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9"/>
      <c r="AG26" s="310">
        <f t="shared" si="0"/>
        <v>0</v>
      </c>
      <c r="AH26" s="311"/>
    </row>
    <row r="27" spans="1:34" ht="13.5" thickBot="1">
      <c r="A27" s="441" t="s">
        <v>122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9"/>
      <c r="AG27" s="310">
        <f t="shared" si="0"/>
        <v>0</v>
      </c>
      <c r="AH27" s="311"/>
    </row>
    <row r="28" spans="1:34" ht="13.5" thickBot="1">
      <c r="A28" s="319" t="s">
        <v>123</v>
      </c>
      <c r="B28" s="280"/>
      <c r="C28" s="280"/>
      <c r="D28" s="280"/>
      <c r="E28" s="280"/>
      <c r="F28" s="280"/>
      <c r="G28" s="280"/>
      <c r="H28" s="280"/>
      <c r="I28" s="281"/>
      <c r="J28" s="280"/>
      <c r="K28" s="280"/>
      <c r="L28" s="280"/>
      <c r="M28" s="280"/>
      <c r="N28" s="280"/>
      <c r="O28" s="280"/>
      <c r="P28" s="280"/>
      <c r="Q28" s="281"/>
      <c r="R28" s="280"/>
      <c r="S28" s="280"/>
      <c r="T28" s="280"/>
      <c r="U28" s="280"/>
      <c r="V28" s="280"/>
      <c r="W28" s="280"/>
      <c r="X28" s="280"/>
      <c r="Y28" s="281"/>
      <c r="Z28" s="280"/>
      <c r="AA28" s="280"/>
      <c r="AB28" s="280"/>
      <c r="AC28" s="280"/>
      <c r="AD28" s="280"/>
      <c r="AE28" s="280"/>
      <c r="AF28" s="282"/>
      <c r="AG28" s="310">
        <f t="shared" si="0"/>
        <v>0</v>
      </c>
      <c r="AH28" s="311"/>
    </row>
    <row r="29" spans="1:34" ht="15.75">
      <c r="A29" s="320" t="s">
        <v>735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2"/>
      <c r="AG29" s="310">
        <f t="shared" si="0"/>
        <v>0</v>
      </c>
      <c r="AH29" s="307">
        <f>SUM(AG30:AG34)</f>
        <v>0</v>
      </c>
    </row>
    <row r="30" spans="1:34" ht="13.5" thickBot="1">
      <c r="A30" s="319" t="s">
        <v>124</v>
      </c>
      <c r="B30" s="276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9"/>
      <c r="AG30" s="310">
        <f t="shared" si="0"/>
        <v>0</v>
      </c>
      <c r="AH30" s="311"/>
    </row>
    <row r="31" spans="1:34" ht="13.5" thickBot="1">
      <c r="A31" s="319" t="s">
        <v>125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9"/>
      <c r="AG31" s="310">
        <f t="shared" si="0"/>
        <v>0</v>
      </c>
      <c r="AH31" s="311"/>
    </row>
    <row r="32" spans="1:34" ht="13.5" thickBot="1">
      <c r="A32" s="319" t="s">
        <v>126</v>
      </c>
      <c r="B32" s="277"/>
      <c r="C32" s="277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9"/>
      <c r="AG32" s="310">
        <f t="shared" si="0"/>
        <v>0</v>
      </c>
      <c r="AH32" s="311"/>
    </row>
    <row r="33" spans="1:34" ht="13.5" thickBot="1">
      <c r="A33" s="319" t="s">
        <v>127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9"/>
      <c r="AG33" s="310">
        <f t="shared" si="0"/>
        <v>0</v>
      </c>
      <c r="AH33" s="311"/>
    </row>
    <row r="34" spans="1:34" ht="13.5" thickBot="1">
      <c r="A34" s="441" t="s">
        <v>128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9"/>
      <c r="AG34" s="310">
        <f t="shared" si="0"/>
        <v>0</v>
      </c>
      <c r="AH34" s="311"/>
    </row>
    <row r="35" spans="1:34" ht="16.5" thickBot="1">
      <c r="A35" s="320" t="s">
        <v>734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2"/>
      <c r="AG35" s="310">
        <f t="shared" si="0"/>
        <v>0</v>
      </c>
      <c r="AH35" s="323">
        <f>SUM(AG36:AG43)</f>
        <v>0</v>
      </c>
    </row>
    <row r="36" spans="1:34" ht="13.5" thickBot="1">
      <c r="A36" s="317" t="s">
        <v>136</v>
      </c>
      <c r="B36" s="276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9"/>
      <c r="AG36" s="310">
        <f t="shared" si="0"/>
        <v>0</v>
      </c>
      <c r="AH36" s="311"/>
    </row>
    <row r="37" spans="1:34" ht="13.5" thickBot="1">
      <c r="A37" s="319" t="s">
        <v>129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9"/>
      <c r="AG37" s="310">
        <f t="shared" si="0"/>
        <v>0</v>
      </c>
      <c r="AH37" s="311"/>
    </row>
    <row r="38" spans="1:34" ht="13.5" thickBot="1">
      <c r="A38" s="441" t="s">
        <v>130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9"/>
      <c r="AG38" s="310">
        <f t="shared" si="0"/>
        <v>0</v>
      </c>
      <c r="AH38" s="311"/>
    </row>
    <row r="39" spans="1:34" ht="13.5" thickBot="1">
      <c r="A39" s="441" t="s">
        <v>131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9"/>
      <c r="AG39" s="310">
        <f t="shared" si="0"/>
        <v>0</v>
      </c>
      <c r="AH39" s="311"/>
    </row>
    <row r="40" spans="1:34" ht="13.5" thickBot="1">
      <c r="A40" s="319" t="s">
        <v>132</v>
      </c>
      <c r="B40" s="27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9"/>
      <c r="AG40" s="310">
        <f t="shared" si="0"/>
        <v>0</v>
      </c>
      <c r="AH40" s="311"/>
    </row>
    <row r="41" spans="1:34" ht="13.5" thickBot="1">
      <c r="A41" s="441" t="s">
        <v>133</v>
      </c>
      <c r="B41" s="277"/>
      <c r="C41" s="277"/>
      <c r="D41" s="277"/>
      <c r="E41" s="277"/>
      <c r="F41" s="277"/>
      <c r="G41" s="277"/>
      <c r="H41" s="277"/>
      <c r="I41" s="278"/>
      <c r="J41" s="277"/>
      <c r="K41" s="277"/>
      <c r="L41" s="277"/>
      <c r="M41" s="277"/>
      <c r="N41" s="277"/>
      <c r="O41" s="277"/>
      <c r="P41" s="277"/>
      <c r="Q41" s="278"/>
      <c r="R41" s="277"/>
      <c r="S41" s="277"/>
      <c r="T41" s="277"/>
      <c r="U41" s="277"/>
      <c r="V41" s="277"/>
      <c r="W41" s="277"/>
      <c r="X41" s="277"/>
      <c r="Y41" s="278"/>
      <c r="Z41" s="277"/>
      <c r="AA41" s="277"/>
      <c r="AB41" s="277"/>
      <c r="AC41" s="277"/>
      <c r="AD41" s="277"/>
      <c r="AE41" s="277"/>
      <c r="AF41" s="279"/>
      <c r="AG41" s="310">
        <f t="shared" si="0"/>
        <v>0</v>
      </c>
      <c r="AH41" s="311"/>
    </row>
    <row r="42" spans="1:34" ht="13.5" thickBot="1">
      <c r="A42" s="441" t="s">
        <v>134</v>
      </c>
      <c r="B42" s="288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9"/>
      <c r="AG42" s="310">
        <f t="shared" si="0"/>
        <v>0</v>
      </c>
      <c r="AH42" s="311"/>
    </row>
    <row r="43" spans="1:34" ht="13.5" thickBot="1">
      <c r="A43" s="441" t="s">
        <v>135</v>
      </c>
      <c r="B43" s="289"/>
      <c r="C43" s="289"/>
      <c r="D43" s="289"/>
      <c r="E43" s="289"/>
      <c r="F43" s="289"/>
      <c r="G43" s="289"/>
      <c r="H43" s="289"/>
      <c r="I43" s="290"/>
      <c r="J43" s="289"/>
      <c r="K43" s="289"/>
      <c r="L43" s="289"/>
      <c r="M43" s="289"/>
      <c r="N43" s="289"/>
      <c r="O43" s="289"/>
      <c r="P43" s="289"/>
      <c r="Q43" s="290"/>
      <c r="R43" s="289"/>
      <c r="S43" s="289"/>
      <c r="T43" s="289"/>
      <c r="U43" s="289"/>
      <c r="V43" s="289"/>
      <c r="W43" s="289"/>
      <c r="X43" s="289"/>
      <c r="Y43" s="290"/>
      <c r="Z43" s="289"/>
      <c r="AA43" s="289"/>
      <c r="AB43" s="289"/>
      <c r="AC43" s="289"/>
      <c r="AD43" s="289"/>
      <c r="AE43" s="289"/>
      <c r="AF43" s="291"/>
      <c r="AG43" s="310">
        <f t="shared" si="0"/>
        <v>0</v>
      </c>
      <c r="AH43" s="324"/>
    </row>
    <row r="44" spans="1:34" ht="15.75">
      <c r="A44" s="320" t="s">
        <v>733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2"/>
      <c r="AG44" s="310">
        <f t="shared" si="0"/>
        <v>0</v>
      </c>
      <c r="AH44" s="323">
        <f>SUM(AG45:AG49)</f>
        <v>0</v>
      </c>
    </row>
    <row r="45" spans="1:34" ht="13.5" thickBot="1">
      <c r="A45" s="441" t="s">
        <v>137</v>
      </c>
      <c r="B45" s="276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9"/>
      <c r="AG45" s="310">
        <f t="shared" si="0"/>
        <v>0</v>
      </c>
      <c r="AH45" s="311"/>
    </row>
    <row r="46" spans="1:34" ht="13.5" thickBot="1">
      <c r="A46" s="319" t="s">
        <v>138</v>
      </c>
      <c r="B46" s="277"/>
      <c r="C46" s="277"/>
      <c r="D46" s="277"/>
      <c r="E46" s="277"/>
      <c r="F46" s="277"/>
      <c r="G46" s="277"/>
      <c r="H46" s="277"/>
      <c r="I46" s="278"/>
      <c r="J46" s="277"/>
      <c r="K46" s="277"/>
      <c r="L46" s="277"/>
      <c r="M46" s="277"/>
      <c r="N46" s="277"/>
      <c r="O46" s="277"/>
      <c r="P46" s="277"/>
      <c r="Q46" s="278"/>
      <c r="R46" s="277"/>
      <c r="S46" s="277"/>
      <c r="T46" s="277"/>
      <c r="U46" s="277"/>
      <c r="V46" s="277"/>
      <c r="W46" s="277"/>
      <c r="X46" s="277"/>
      <c r="Y46" s="278"/>
      <c r="Z46" s="277"/>
      <c r="AA46" s="277"/>
      <c r="AB46" s="277"/>
      <c r="AC46" s="277"/>
      <c r="AD46" s="277"/>
      <c r="AE46" s="277"/>
      <c r="AF46" s="279"/>
      <c r="AG46" s="310">
        <f t="shared" si="0"/>
        <v>0</v>
      </c>
      <c r="AH46" s="311"/>
    </row>
    <row r="47" spans="1:34" ht="13.5" thickBot="1">
      <c r="A47" s="319" t="s">
        <v>139</v>
      </c>
      <c r="B47" s="277"/>
      <c r="C47" s="277"/>
      <c r="D47" s="277"/>
      <c r="E47" s="277"/>
      <c r="F47" s="277"/>
      <c r="G47" s="277"/>
      <c r="H47" s="277"/>
      <c r="I47" s="278"/>
      <c r="J47" s="277"/>
      <c r="K47" s="277"/>
      <c r="L47" s="277"/>
      <c r="M47" s="277"/>
      <c r="N47" s="277"/>
      <c r="O47" s="277"/>
      <c r="P47" s="277"/>
      <c r="Q47" s="278"/>
      <c r="R47" s="277"/>
      <c r="S47" s="277"/>
      <c r="T47" s="277"/>
      <c r="U47" s="277"/>
      <c r="V47" s="277"/>
      <c r="W47" s="277"/>
      <c r="X47" s="277"/>
      <c r="Y47" s="278"/>
      <c r="Z47" s="277"/>
      <c r="AA47" s="277"/>
      <c r="AB47" s="277"/>
      <c r="AC47" s="277"/>
      <c r="AD47" s="277"/>
      <c r="AE47" s="277"/>
      <c r="AF47" s="279"/>
      <c r="AG47" s="310">
        <f t="shared" si="0"/>
        <v>0</v>
      </c>
      <c r="AH47" s="311"/>
    </row>
    <row r="48" spans="1:35" s="5" customFormat="1" ht="13.5" customHeight="1" thickBot="1">
      <c r="A48" s="441" t="s">
        <v>140</v>
      </c>
      <c r="B48" s="275"/>
      <c r="C48" s="275"/>
      <c r="D48" s="275"/>
      <c r="E48" s="275"/>
      <c r="F48" s="275"/>
      <c r="G48" s="275"/>
      <c r="H48" s="275"/>
      <c r="I48" s="278"/>
      <c r="J48" s="275"/>
      <c r="K48" s="275"/>
      <c r="L48" s="275"/>
      <c r="M48" s="275"/>
      <c r="N48" s="275"/>
      <c r="O48" s="275"/>
      <c r="P48" s="275"/>
      <c r="Q48" s="278"/>
      <c r="R48" s="275"/>
      <c r="S48" s="275"/>
      <c r="T48" s="275"/>
      <c r="U48" s="275"/>
      <c r="V48" s="275"/>
      <c r="W48" s="275"/>
      <c r="X48" s="275"/>
      <c r="Y48" s="278"/>
      <c r="Z48" s="275"/>
      <c r="AA48" s="275"/>
      <c r="AB48" s="275"/>
      <c r="AC48" s="275"/>
      <c r="AD48" s="275"/>
      <c r="AE48" s="275"/>
      <c r="AF48" s="286"/>
      <c r="AG48" s="310">
        <f t="shared" si="0"/>
        <v>0</v>
      </c>
      <c r="AH48" s="318"/>
      <c r="AI48" s="429"/>
    </row>
    <row r="49" spans="1:34" ht="13.5" thickBot="1">
      <c r="A49" s="319" t="s">
        <v>141</v>
      </c>
      <c r="B49" s="292"/>
      <c r="C49" s="292"/>
      <c r="D49" s="292"/>
      <c r="E49" s="292"/>
      <c r="F49" s="292"/>
      <c r="G49" s="292"/>
      <c r="H49" s="292"/>
      <c r="I49" s="293"/>
      <c r="J49" s="292"/>
      <c r="K49" s="292"/>
      <c r="L49" s="292"/>
      <c r="M49" s="292"/>
      <c r="N49" s="292"/>
      <c r="O49" s="292"/>
      <c r="P49" s="292"/>
      <c r="Q49" s="293"/>
      <c r="R49" s="292"/>
      <c r="S49" s="292"/>
      <c r="T49" s="292"/>
      <c r="U49" s="292"/>
      <c r="V49" s="292"/>
      <c r="W49" s="292"/>
      <c r="X49" s="292"/>
      <c r="Y49" s="293"/>
      <c r="Z49" s="292"/>
      <c r="AA49" s="292"/>
      <c r="AB49" s="292"/>
      <c r="AC49" s="292"/>
      <c r="AD49" s="292"/>
      <c r="AE49" s="292"/>
      <c r="AF49" s="294"/>
      <c r="AG49" s="310">
        <f t="shared" si="0"/>
        <v>0</v>
      </c>
      <c r="AH49" s="311"/>
    </row>
    <row r="50" spans="1:35" s="6" customFormat="1" ht="15.75">
      <c r="A50" s="325" t="s">
        <v>0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7"/>
      <c r="AG50" s="310">
        <f t="shared" si="0"/>
        <v>0</v>
      </c>
      <c r="AH50" s="328">
        <f>SUM(AG51:AG57)</f>
        <v>0</v>
      </c>
      <c r="AI50" s="427"/>
    </row>
    <row r="51" spans="1:34" ht="15.75">
      <c r="A51" s="329" t="s">
        <v>2</v>
      </c>
      <c r="B51" s="277" t="s">
        <v>777</v>
      </c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9"/>
      <c r="AG51" s="310">
        <f t="shared" si="0"/>
        <v>0</v>
      </c>
      <c r="AH51" s="311"/>
    </row>
    <row r="52" spans="1:34" ht="15.75">
      <c r="A52" s="329" t="s">
        <v>3</v>
      </c>
      <c r="B52" s="277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9"/>
      <c r="AG52" s="310">
        <f t="shared" si="0"/>
        <v>0</v>
      </c>
      <c r="AH52" s="311"/>
    </row>
    <row r="53" spans="1:34" ht="15" customHeight="1">
      <c r="A53" s="329" t="s">
        <v>4</v>
      </c>
      <c r="B53" s="277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9"/>
      <c r="AG53" s="310">
        <f t="shared" si="0"/>
        <v>0</v>
      </c>
      <c r="AH53" s="311"/>
    </row>
    <row r="54" spans="1:35" s="6" customFormat="1" ht="15.75">
      <c r="A54" s="329" t="s">
        <v>5</v>
      </c>
      <c r="B54" s="275"/>
      <c r="C54" s="275"/>
      <c r="D54" s="275"/>
      <c r="E54" s="275"/>
      <c r="F54" s="275"/>
      <c r="G54" s="275"/>
      <c r="H54" s="275"/>
      <c r="I54" s="278"/>
      <c r="J54" s="275"/>
      <c r="K54" s="275"/>
      <c r="L54" s="275"/>
      <c r="M54" s="275"/>
      <c r="N54" s="275"/>
      <c r="O54" s="275"/>
      <c r="P54" s="275"/>
      <c r="Q54" s="278"/>
      <c r="R54" s="275"/>
      <c r="S54" s="275"/>
      <c r="T54" s="275"/>
      <c r="U54" s="275"/>
      <c r="V54" s="275"/>
      <c r="W54" s="275"/>
      <c r="X54" s="275"/>
      <c r="Y54" s="278"/>
      <c r="Z54" s="275"/>
      <c r="AA54" s="275"/>
      <c r="AB54" s="275"/>
      <c r="AC54" s="275"/>
      <c r="AD54" s="275"/>
      <c r="AE54" s="275"/>
      <c r="AF54" s="286"/>
      <c r="AG54" s="310">
        <f t="shared" si="0"/>
        <v>0</v>
      </c>
      <c r="AH54" s="330"/>
      <c r="AI54" s="427"/>
    </row>
    <row r="55" spans="1:35" s="6" customFormat="1" ht="15.75">
      <c r="A55" s="329" t="s">
        <v>6</v>
      </c>
      <c r="B55" s="285"/>
      <c r="C55" s="285"/>
      <c r="D55" s="285"/>
      <c r="E55" s="285"/>
      <c r="F55" s="285"/>
      <c r="G55" s="285"/>
      <c r="H55" s="285"/>
      <c r="I55" s="295"/>
      <c r="J55" s="285"/>
      <c r="K55" s="285"/>
      <c r="L55" s="285"/>
      <c r="M55" s="285"/>
      <c r="N55" s="285"/>
      <c r="O55" s="285"/>
      <c r="P55" s="285"/>
      <c r="Q55" s="295"/>
      <c r="R55" s="285"/>
      <c r="S55" s="285"/>
      <c r="T55" s="285"/>
      <c r="U55" s="285"/>
      <c r="V55" s="285"/>
      <c r="W55" s="285"/>
      <c r="X55" s="285"/>
      <c r="Y55" s="295"/>
      <c r="Z55" s="285"/>
      <c r="AA55" s="285"/>
      <c r="AB55" s="285"/>
      <c r="AC55" s="285"/>
      <c r="AD55" s="285"/>
      <c r="AE55" s="285"/>
      <c r="AF55" s="296"/>
      <c r="AG55" s="310">
        <f t="shared" si="0"/>
        <v>0</v>
      </c>
      <c r="AH55" s="330"/>
      <c r="AI55" s="427"/>
    </row>
    <row r="56" spans="1:34" ht="15.75">
      <c r="A56" s="331" t="s">
        <v>7</v>
      </c>
      <c r="B56" s="277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9"/>
      <c r="AG56" s="310">
        <f t="shared" si="0"/>
        <v>0</v>
      </c>
      <c r="AH56" s="311"/>
    </row>
    <row r="57" spans="1:34" ht="16.5" thickBot="1">
      <c r="A57" s="332" t="s">
        <v>8</v>
      </c>
      <c r="B57" s="289"/>
      <c r="C57" s="289"/>
      <c r="D57" s="289"/>
      <c r="E57" s="289"/>
      <c r="F57" s="289"/>
      <c r="G57" s="289"/>
      <c r="H57" s="289"/>
      <c r="I57" s="290"/>
      <c r="J57" s="289"/>
      <c r="K57" s="289"/>
      <c r="L57" s="289"/>
      <c r="M57" s="289"/>
      <c r="N57" s="289"/>
      <c r="O57" s="289"/>
      <c r="P57" s="289"/>
      <c r="Q57" s="290"/>
      <c r="R57" s="289"/>
      <c r="S57" s="289"/>
      <c r="T57" s="289"/>
      <c r="U57" s="289"/>
      <c r="V57" s="289"/>
      <c r="W57" s="289"/>
      <c r="X57" s="289"/>
      <c r="Y57" s="290"/>
      <c r="Z57" s="289"/>
      <c r="AA57" s="289"/>
      <c r="AB57" s="289"/>
      <c r="AC57" s="289"/>
      <c r="AD57" s="289"/>
      <c r="AE57" s="289"/>
      <c r="AF57" s="291"/>
      <c r="AG57" s="310">
        <f t="shared" si="0"/>
        <v>0</v>
      </c>
      <c r="AH57" s="324"/>
    </row>
    <row r="58" spans="1:35" s="9" customFormat="1" ht="16.5" thickBot="1">
      <c r="A58" s="333" t="s">
        <v>26</v>
      </c>
      <c r="B58" s="334">
        <f>SUM(B5:B57)</f>
        <v>137</v>
      </c>
      <c r="C58" s="334">
        <f aca="true" t="shared" si="1" ref="C58:AF58">SUM(C5:C57)</f>
        <v>7</v>
      </c>
      <c r="D58" s="334">
        <f t="shared" si="1"/>
        <v>0</v>
      </c>
      <c r="E58" s="334">
        <f t="shared" si="1"/>
        <v>0</v>
      </c>
      <c r="F58" s="334">
        <f t="shared" si="1"/>
        <v>0</v>
      </c>
      <c r="G58" s="334">
        <f t="shared" si="1"/>
        <v>0</v>
      </c>
      <c r="H58" s="334">
        <f t="shared" si="1"/>
        <v>0</v>
      </c>
      <c r="I58" s="334">
        <f t="shared" si="1"/>
        <v>0</v>
      </c>
      <c r="J58" s="334">
        <f t="shared" si="1"/>
        <v>0</v>
      </c>
      <c r="K58" s="334">
        <f t="shared" si="1"/>
        <v>0</v>
      </c>
      <c r="L58" s="334">
        <f t="shared" si="1"/>
        <v>0</v>
      </c>
      <c r="M58" s="334">
        <f t="shared" si="1"/>
        <v>0</v>
      </c>
      <c r="N58" s="334">
        <f t="shared" si="1"/>
        <v>0</v>
      </c>
      <c r="O58" s="334">
        <f t="shared" si="1"/>
        <v>0</v>
      </c>
      <c r="P58" s="334">
        <f t="shared" si="1"/>
        <v>0</v>
      </c>
      <c r="Q58" s="334">
        <f t="shared" si="1"/>
        <v>0</v>
      </c>
      <c r="R58" s="334">
        <f t="shared" si="1"/>
        <v>0</v>
      </c>
      <c r="S58" s="334">
        <f t="shared" si="1"/>
        <v>0</v>
      </c>
      <c r="T58" s="334">
        <f t="shared" si="1"/>
        <v>0</v>
      </c>
      <c r="U58" s="334">
        <f t="shared" si="1"/>
        <v>0</v>
      </c>
      <c r="V58" s="334">
        <f t="shared" si="1"/>
        <v>0</v>
      </c>
      <c r="W58" s="334">
        <f t="shared" si="1"/>
        <v>0</v>
      </c>
      <c r="X58" s="334">
        <f t="shared" si="1"/>
        <v>0</v>
      </c>
      <c r="Y58" s="334">
        <f t="shared" si="1"/>
        <v>0</v>
      </c>
      <c r="Z58" s="334">
        <f t="shared" si="1"/>
        <v>0</v>
      </c>
      <c r="AA58" s="334">
        <f t="shared" si="1"/>
        <v>0</v>
      </c>
      <c r="AB58" s="334">
        <f t="shared" si="1"/>
        <v>0</v>
      </c>
      <c r="AC58" s="334">
        <f t="shared" si="1"/>
        <v>0</v>
      </c>
      <c r="AD58" s="334">
        <f t="shared" si="1"/>
        <v>0</v>
      </c>
      <c r="AE58" s="334">
        <f t="shared" si="1"/>
        <v>0</v>
      </c>
      <c r="AF58" s="334">
        <f t="shared" si="1"/>
        <v>0</v>
      </c>
      <c r="AG58" s="335">
        <f>SUM(AG5:AG57)</f>
        <v>144</v>
      </c>
      <c r="AH58" s="336"/>
      <c r="AI58" s="426"/>
    </row>
    <row r="59" spans="1:35" s="9" customFormat="1" ht="17.25" customHeight="1" thickBot="1">
      <c r="A59" s="337"/>
      <c r="B59" s="467"/>
      <c r="C59" s="469"/>
      <c r="D59" s="469"/>
      <c r="E59" s="469"/>
      <c r="F59" s="469"/>
      <c r="G59" s="468"/>
      <c r="H59" s="467"/>
      <c r="I59" s="468"/>
      <c r="J59" s="467"/>
      <c r="K59" s="469"/>
      <c r="L59" s="469"/>
      <c r="M59" s="469"/>
      <c r="N59" s="469"/>
      <c r="O59" s="468"/>
      <c r="P59" s="467"/>
      <c r="Q59" s="468"/>
      <c r="R59" s="467"/>
      <c r="S59" s="469"/>
      <c r="T59" s="469"/>
      <c r="U59" s="469"/>
      <c r="V59" s="469"/>
      <c r="W59" s="468"/>
      <c r="X59" s="467"/>
      <c r="Y59" s="468"/>
      <c r="Z59" s="467"/>
      <c r="AA59" s="469"/>
      <c r="AB59" s="469"/>
      <c r="AC59" s="469"/>
      <c r="AD59" s="468"/>
      <c r="AE59" s="467"/>
      <c r="AF59" s="468"/>
      <c r="AG59" s="338"/>
      <c r="AH59" s="336"/>
      <c r="AI59" s="426"/>
    </row>
    <row r="60" spans="1:35" s="9" customFormat="1" ht="15.75">
      <c r="A60" s="338" t="s">
        <v>38</v>
      </c>
      <c r="B60" s="465" t="s">
        <v>42</v>
      </c>
      <c r="C60" s="466"/>
      <c r="D60" s="466"/>
      <c r="E60" s="466"/>
      <c r="F60" s="466"/>
      <c r="G60" s="466"/>
      <c r="H60" s="463">
        <f>SUM(B86:I86)</f>
        <v>300</v>
      </c>
      <c r="I60" s="464"/>
      <c r="J60" s="465" t="s">
        <v>41</v>
      </c>
      <c r="K60" s="465"/>
      <c r="L60" s="465"/>
      <c r="M60" s="465"/>
      <c r="N60" s="465"/>
      <c r="O60" s="465"/>
      <c r="P60" s="463">
        <f>SUM(J86:Q86)</f>
        <v>0</v>
      </c>
      <c r="Q60" s="464"/>
      <c r="R60" s="465" t="s">
        <v>43</v>
      </c>
      <c r="S60" s="465"/>
      <c r="T60" s="465"/>
      <c r="U60" s="465"/>
      <c r="V60" s="465"/>
      <c r="W60" s="465"/>
      <c r="X60" s="463">
        <f>SUM(R86:Y86)</f>
        <v>0</v>
      </c>
      <c r="Y60" s="464"/>
      <c r="Z60" s="465" t="s">
        <v>44</v>
      </c>
      <c r="AA60" s="465"/>
      <c r="AB60" s="465"/>
      <c r="AC60" s="465"/>
      <c r="AD60" s="465"/>
      <c r="AE60" s="463">
        <f>SUM(Z86:AF86)</f>
        <v>0</v>
      </c>
      <c r="AF60" s="464"/>
      <c r="AG60" s="402"/>
      <c r="AH60" s="336"/>
      <c r="AI60" s="426"/>
    </row>
    <row r="61" spans="1:34" ht="15.75">
      <c r="A61" s="403" t="s">
        <v>64</v>
      </c>
      <c r="B61" s="314">
        <v>1</v>
      </c>
      <c r="C61" s="314">
        <v>2</v>
      </c>
      <c r="D61" s="314">
        <v>3</v>
      </c>
      <c r="E61" s="314">
        <v>4</v>
      </c>
      <c r="F61" s="314">
        <v>5</v>
      </c>
      <c r="G61" s="314">
        <v>6</v>
      </c>
      <c r="H61" s="314">
        <v>7</v>
      </c>
      <c r="I61" s="404">
        <v>8</v>
      </c>
      <c r="J61" s="314">
        <v>9</v>
      </c>
      <c r="K61" s="314">
        <v>10</v>
      </c>
      <c r="L61" s="314">
        <v>11</v>
      </c>
      <c r="M61" s="314">
        <v>12</v>
      </c>
      <c r="N61" s="314">
        <v>13</v>
      </c>
      <c r="O61" s="314">
        <v>14</v>
      </c>
      <c r="P61" s="314">
        <v>15</v>
      </c>
      <c r="Q61" s="404">
        <v>16</v>
      </c>
      <c r="R61" s="314">
        <v>17</v>
      </c>
      <c r="S61" s="314">
        <v>18</v>
      </c>
      <c r="T61" s="314">
        <v>19</v>
      </c>
      <c r="U61" s="314">
        <v>20</v>
      </c>
      <c r="V61" s="314">
        <v>21</v>
      </c>
      <c r="W61" s="314">
        <v>22</v>
      </c>
      <c r="X61" s="314">
        <v>23</v>
      </c>
      <c r="Y61" s="404">
        <v>24</v>
      </c>
      <c r="Z61" s="314">
        <v>25</v>
      </c>
      <c r="AA61" s="314">
        <v>26</v>
      </c>
      <c r="AB61" s="314">
        <v>27</v>
      </c>
      <c r="AC61" s="314">
        <v>28</v>
      </c>
      <c r="AD61" s="314">
        <v>29</v>
      </c>
      <c r="AE61" s="314">
        <v>30</v>
      </c>
      <c r="AF61" s="314">
        <v>31</v>
      </c>
      <c r="AG61" s="415">
        <f>SUM(AG62:AG76)</f>
        <v>144</v>
      </c>
      <c r="AH61" s="312">
        <f>SUM(AG62:AG76)</f>
        <v>144</v>
      </c>
    </row>
    <row r="62" spans="1:33" ht="12.75">
      <c r="A62" s="406" t="s">
        <v>769</v>
      </c>
      <c r="B62" s="352">
        <v>5</v>
      </c>
      <c r="C62" s="352">
        <v>8</v>
      </c>
      <c r="D62" s="352">
        <v>12</v>
      </c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>SUM(B62:AF62)</f>
        <v>25</v>
      </c>
    </row>
    <row r="63" spans="1:33" ht="12.75">
      <c r="A63" s="406" t="s">
        <v>32</v>
      </c>
      <c r="B63" s="352">
        <v>2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aca="true" t="shared" si="2" ref="AG63:AG85">SUM(B63:AF63)</f>
        <v>2</v>
      </c>
    </row>
    <row r="64" spans="1:33" ht="12.75">
      <c r="A64" s="406" t="s">
        <v>33</v>
      </c>
      <c r="B64" s="352">
        <v>3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2"/>
        <v>3</v>
      </c>
    </row>
    <row r="65" spans="1:33" ht="12.75">
      <c r="A65" s="406" t="s">
        <v>743</v>
      </c>
      <c r="B65" s="352">
        <v>4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2"/>
        <v>4</v>
      </c>
    </row>
    <row r="66" spans="1:33" ht="12.75">
      <c r="A66" s="406" t="s">
        <v>34</v>
      </c>
      <c r="B66" s="352">
        <v>5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2"/>
        <v>5</v>
      </c>
    </row>
    <row r="67" spans="1:33" ht="12.75">
      <c r="A67" s="406" t="s">
        <v>744</v>
      </c>
      <c r="B67" s="352">
        <v>6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2"/>
        <v>6</v>
      </c>
    </row>
    <row r="68" spans="1:33" ht="12.75">
      <c r="A68" s="406" t="s">
        <v>35</v>
      </c>
      <c r="B68" s="352">
        <v>7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t="shared" si="2"/>
        <v>7</v>
      </c>
    </row>
    <row r="69" spans="1:33" ht="12.75">
      <c r="A69" s="406" t="s">
        <v>722</v>
      </c>
      <c r="B69" s="352">
        <v>8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2"/>
        <v>8</v>
      </c>
    </row>
    <row r="70" spans="1:33" ht="12.75">
      <c r="A70" s="406" t="s">
        <v>765</v>
      </c>
      <c r="B70" s="352">
        <v>9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2"/>
        <v>9</v>
      </c>
    </row>
    <row r="71" spans="1:33" ht="12.75">
      <c r="A71" s="406" t="s">
        <v>770</v>
      </c>
      <c r="B71" s="352">
        <v>10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2"/>
        <v>10</v>
      </c>
    </row>
    <row r="72" spans="1:33" ht="12.75">
      <c r="A72" s="406" t="s">
        <v>771</v>
      </c>
      <c r="B72" s="352">
        <v>11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2"/>
        <v>11</v>
      </c>
    </row>
    <row r="73" spans="1:33" ht="12.75">
      <c r="A73" s="406" t="s">
        <v>751</v>
      </c>
      <c r="B73" s="352">
        <v>12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2"/>
        <v>12</v>
      </c>
    </row>
    <row r="74" spans="1:33" ht="12.75">
      <c r="A74" s="406" t="s">
        <v>768</v>
      </c>
      <c r="B74" s="352">
        <v>13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t="shared" si="2"/>
        <v>13</v>
      </c>
    </row>
    <row r="75" spans="1:33" ht="12.75">
      <c r="A75" s="406" t="s">
        <v>767</v>
      </c>
      <c r="B75" s="352">
        <v>14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2"/>
        <v>14</v>
      </c>
    </row>
    <row r="76" spans="1:33" ht="12.75">
      <c r="A76" s="406" t="s">
        <v>766</v>
      </c>
      <c r="B76" s="352">
        <v>15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 t="shared" si="2"/>
        <v>15</v>
      </c>
    </row>
    <row r="77" spans="1:34" ht="15">
      <c r="A77" s="409" t="s">
        <v>103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8">
        <f>SUM(AG78:AG85)</f>
        <v>156</v>
      </c>
      <c r="AH77" s="312">
        <f>SUM(AG78:AG85)</f>
        <v>156</v>
      </c>
    </row>
    <row r="78" spans="1:33" ht="12.75">
      <c r="A78" s="406" t="s">
        <v>37</v>
      </c>
      <c r="B78" s="352">
        <v>16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2"/>
        <v>16</v>
      </c>
    </row>
    <row r="79" spans="1:33" ht="12.75">
      <c r="A79" s="406" t="s">
        <v>59</v>
      </c>
      <c r="B79" s="352">
        <v>17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2"/>
        <v>17</v>
      </c>
    </row>
    <row r="80" spans="1:33" ht="12.75">
      <c r="A80" s="406" t="s">
        <v>36</v>
      </c>
      <c r="B80" s="352">
        <v>18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2"/>
        <v>18</v>
      </c>
    </row>
    <row r="81" spans="1:33" ht="12.75">
      <c r="A81" s="406" t="s">
        <v>61</v>
      </c>
      <c r="B81" s="352">
        <v>19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2"/>
        <v>19</v>
      </c>
    </row>
    <row r="82" spans="1:33" ht="12.75">
      <c r="A82" s="406" t="s">
        <v>745</v>
      </c>
      <c r="B82" s="352">
        <v>20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 t="shared" si="2"/>
        <v>20</v>
      </c>
    </row>
    <row r="83" spans="1:33" ht="12.75">
      <c r="A83" s="406" t="s">
        <v>60</v>
      </c>
      <c r="B83" s="352">
        <v>21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2"/>
        <v>21</v>
      </c>
    </row>
    <row r="84" spans="1:35" s="9" customFormat="1" ht="12.75">
      <c r="A84" s="406" t="s">
        <v>83</v>
      </c>
      <c r="B84" s="352">
        <v>22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 t="shared" si="2"/>
        <v>22</v>
      </c>
      <c r="AH84" s="336"/>
      <c r="AI84" s="426"/>
    </row>
    <row r="85" spans="1:35" s="9" customFormat="1" ht="13.5" thickBot="1">
      <c r="A85" s="410" t="s">
        <v>774</v>
      </c>
      <c r="B85" s="416">
        <v>23</v>
      </c>
      <c r="C85" s="352"/>
      <c r="D85" s="352"/>
      <c r="E85" s="352"/>
      <c r="F85" s="352"/>
      <c r="G85" s="352"/>
      <c r="H85" s="352"/>
      <c r="I85" s="407"/>
      <c r="J85" s="352"/>
      <c r="K85" s="352"/>
      <c r="L85" s="352"/>
      <c r="M85" s="352"/>
      <c r="N85" s="352"/>
      <c r="O85" s="352"/>
      <c r="P85" s="352"/>
      <c r="Q85" s="407"/>
      <c r="R85" s="352"/>
      <c r="S85" s="352"/>
      <c r="T85" s="352"/>
      <c r="U85" s="352"/>
      <c r="V85" s="352"/>
      <c r="W85" s="352"/>
      <c r="X85" s="352"/>
      <c r="Y85" s="407"/>
      <c r="Z85" s="352"/>
      <c r="AA85" s="352"/>
      <c r="AB85" s="352"/>
      <c r="AC85" s="352"/>
      <c r="AD85" s="352"/>
      <c r="AE85" s="352"/>
      <c r="AF85" s="352"/>
      <c r="AG85" s="408">
        <f t="shared" si="2"/>
        <v>23</v>
      </c>
      <c r="AH85" s="336"/>
      <c r="AI85" s="426"/>
    </row>
    <row r="86" spans="1:34" ht="15.75" thickBot="1">
      <c r="A86" s="411" t="s">
        <v>746</v>
      </c>
      <c r="B86" s="417">
        <f>SUM(B62:B85)</f>
        <v>280</v>
      </c>
      <c r="C86" s="417">
        <f aca="true" t="shared" si="3" ref="C86:AF86">SUM(C62:C85)</f>
        <v>8</v>
      </c>
      <c r="D86" s="417">
        <f t="shared" si="3"/>
        <v>12</v>
      </c>
      <c r="E86" s="417">
        <f t="shared" si="3"/>
        <v>0</v>
      </c>
      <c r="F86" s="417">
        <f t="shared" si="3"/>
        <v>0</v>
      </c>
      <c r="G86" s="417">
        <f t="shared" si="3"/>
        <v>0</v>
      </c>
      <c r="H86" s="417">
        <f t="shared" si="3"/>
        <v>0</v>
      </c>
      <c r="I86" s="417">
        <f t="shared" si="3"/>
        <v>0</v>
      </c>
      <c r="J86" s="417">
        <f t="shared" si="3"/>
        <v>0</v>
      </c>
      <c r="K86" s="417">
        <f t="shared" si="3"/>
        <v>0</v>
      </c>
      <c r="L86" s="417">
        <f t="shared" si="3"/>
        <v>0</v>
      </c>
      <c r="M86" s="417">
        <f t="shared" si="3"/>
        <v>0</v>
      </c>
      <c r="N86" s="417">
        <f t="shared" si="3"/>
        <v>0</v>
      </c>
      <c r="O86" s="417">
        <f t="shared" si="3"/>
        <v>0</v>
      </c>
      <c r="P86" s="417">
        <f t="shared" si="3"/>
        <v>0</v>
      </c>
      <c r="Q86" s="417">
        <f t="shared" si="3"/>
        <v>0</v>
      </c>
      <c r="R86" s="417">
        <f t="shared" si="3"/>
        <v>0</v>
      </c>
      <c r="S86" s="417">
        <f t="shared" si="3"/>
        <v>0</v>
      </c>
      <c r="T86" s="417">
        <f t="shared" si="3"/>
        <v>0</v>
      </c>
      <c r="U86" s="417">
        <f t="shared" si="3"/>
        <v>0</v>
      </c>
      <c r="V86" s="417">
        <f t="shared" si="3"/>
        <v>0</v>
      </c>
      <c r="W86" s="417">
        <f t="shared" si="3"/>
        <v>0</v>
      </c>
      <c r="X86" s="417">
        <f t="shared" si="3"/>
        <v>0</v>
      </c>
      <c r="Y86" s="417">
        <f t="shared" si="3"/>
        <v>0</v>
      </c>
      <c r="Z86" s="417">
        <f t="shared" si="3"/>
        <v>0</v>
      </c>
      <c r="AA86" s="417">
        <f t="shared" si="3"/>
        <v>0</v>
      </c>
      <c r="AB86" s="417">
        <f t="shared" si="3"/>
        <v>0</v>
      </c>
      <c r="AC86" s="417">
        <f t="shared" si="3"/>
        <v>0</v>
      </c>
      <c r="AD86" s="417">
        <f t="shared" si="3"/>
        <v>0</v>
      </c>
      <c r="AE86" s="417">
        <f t="shared" si="3"/>
        <v>0</v>
      </c>
      <c r="AF86" s="417">
        <f t="shared" si="3"/>
        <v>0</v>
      </c>
      <c r="AG86" s="412">
        <f>SUM(B86:AF86)</f>
        <v>300</v>
      </c>
      <c r="AH86" s="418">
        <f>SUM(AH61+AH77)</f>
        <v>300</v>
      </c>
    </row>
    <row r="168" ht="12.75">
      <c r="B168" s="336">
        <v>2</v>
      </c>
    </row>
  </sheetData>
  <sheetProtection/>
  <mergeCells count="26">
    <mergeCell ref="B59:G59"/>
    <mergeCell ref="A2:AF2"/>
    <mergeCell ref="R3:W3"/>
    <mergeCell ref="X3:Y3"/>
    <mergeCell ref="Z3:AD3"/>
    <mergeCell ref="AE3:AF3"/>
    <mergeCell ref="H3:I3"/>
    <mergeCell ref="B3:G3"/>
    <mergeCell ref="J3:O3"/>
    <mergeCell ref="P59:Q59"/>
    <mergeCell ref="R60:W60"/>
    <mergeCell ref="X60:Y60"/>
    <mergeCell ref="Z60:AD60"/>
    <mergeCell ref="X59:Y59"/>
    <mergeCell ref="Z59:AD59"/>
    <mergeCell ref="R59:W59"/>
    <mergeCell ref="A1:AF1"/>
    <mergeCell ref="P3:Q3"/>
    <mergeCell ref="AE60:AF60"/>
    <mergeCell ref="B60:G60"/>
    <mergeCell ref="H60:I60"/>
    <mergeCell ref="J60:O60"/>
    <mergeCell ref="P60:Q60"/>
    <mergeCell ref="AE59:AF59"/>
    <mergeCell ref="H59:I59"/>
    <mergeCell ref="J59:O59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I81"/>
  <sheetViews>
    <sheetView zoomScale="119" zoomScaleNormal="119" zoomScalePageLayoutView="0" workbookViewId="0" topLeftCell="A1">
      <selection activeCell="B12" sqref="B12"/>
    </sheetView>
  </sheetViews>
  <sheetFormatPr defaultColWidth="9.140625" defaultRowHeight="12.75"/>
  <cols>
    <col min="1" max="1" width="34.57421875" style="0" customWidth="1"/>
    <col min="2" max="2" width="5.140625" style="9" bestFit="1" customWidth="1"/>
    <col min="3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9.5" thickBot="1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20" t="s">
        <v>53</v>
      </c>
      <c r="B2" s="495" t="s">
        <v>52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7"/>
      <c r="AG2" s="11"/>
    </row>
    <row r="3" spans="1:33" ht="16.5" thickBot="1">
      <c r="A3" s="46" t="s">
        <v>1</v>
      </c>
      <c r="B3" s="476" t="s">
        <v>42</v>
      </c>
      <c r="C3" s="477"/>
      <c r="D3" s="477"/>
      <c r="E3" s="477"/>
      <c r="F3" s="477"/>
      <c r="G3" s="478"/>
      <c r="H3" s="477">
        <f>SUM(B40:I40)</f>
        <v>0</v>
      </c>
      <c r="I3" s="477"/>
      <c r="J3" s="476" t="s">
        <v>41</v>
      </c>
      <c r="K3" s="477"/>
      <c r="L3" s="477"/>
      <c r="M3" s="477"/>
      <c r="N3" s="477"/>
      <c r="O3" s="478"/>
      <c r="P3" s="477">
        <f>SUM(J40:Q40)</f>
        <v>0</v>
      </c>
      <c r="Q3" s="477"/>
      <c r="R3" s="476" t="s">
        <v>43</v>
      </c>
      <c r="S3" s="477"/>
      <c r="T3" s="477"/>
      <c r="U3" s="477"/>
      <c r="V3" s="477"/>
      <c r="W3" s="478"/>
      <c r="X3" s="476">
        <f>SUM(R40:Y40)</f>
        <v>0</v>
      </c>
      <c r="Y3" s="478"/>
      <c r="Z3" s="477" t="s">
        <v>44</v>
      </c>
      <c r="AA3" s="477"/>
      <c r="AB3" s="477"/>
      <c r="AC3" s="477"/>
      <c r="AD3" s="477"/>
      <c r="AE3" s="477">
        <f>SUM(Z40:AF40)</f>
        <v>0</v>
      </c>
      <c r="AF3" s="477"/>
      <c r="AG3" s="230"/>
    </row>
    <row r="4" spans="1:33" ht="16.5" thickBot="1">
      <c r="A4" s="46" t="s">
        <v>717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SUM(AG5:AG15)</f>
        <v>0</v>
      </c>
    </row>
    <row r="5" spans="1:33" ht="15.75">
      <c r="A5" s="199" t="s">
        <v>679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04">
        <f>SUM(B5:AF5)</f>
        <v>0</v>
      </c>
    </row>
    <row r="6" spans="1:33" ht="15.75">
      <c r="A6" s="197" t="s">
        <v>682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04">
        <f aca="true" t="shared" si="0" ref="AG6:AG39">SUM(B6:AF6)</f>
        <v>0</v>
      </c>
    </row>
    <row r="7" spans="1:33" ht="15.75">
      <c r="A7" s="197" t="s">
        <v>680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</row>
    <row r="8" spans="1:33" ht="15.75">
      <c r="A8" s="197" t="s">
        <v>681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04">
        <f t="shared" si="0"/>
        <v>0</v>
      </c>
    </row>
    <row r="9" spans="1:33" ht="15.75">
      <c r="A9" s="453" t="s">
        <v>683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04">
        <f t="shared" si="0"/>
        <v>0</v>
      </c>
    </row>
    <row r="10" spans="1:33" ht="15.75">
      <c r="A10" s="453" t="s">
        <v>684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04">
        <f t="shared" si="0"/>
        <v>0</v>
      </c>
    </row>
    <row r="11" spans="1:33" ht="15.75">
      <c r="A11" s="453" t="s">
        <v>685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04">
        <f t="shared" si="0"/>
        <v>0</v>
      </c>
    </row>
    <row r="12" spans="1:33" ht="15.75">
      <c r="A12" s="453" t="s">
        <v>686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04">
        <f t="shared" si="0"/>
        <v>0</v>
      </c>
    </row>
    <row r="13" spans="1:33" ht="15.75">
      <c r="A13" s="453" t="s">
        <v>687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04">
        <f t="shared" si="0"/>
        <v>0</v>
      </c>
    </row>
    <row r="14" spans="1:33" ht="15.75">
      <c r="A14" s="453" t="s">
        <v>688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04">
        <f t="shared" si="0"/>
        <v>0</v>
      </c>
    </row>
    <row r="15" spans="1:33" ht="15.75">
      <c r="A15" s="453" t="s">
        <v>689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04">
        <f t="shared" si="0"/>
        <v>0</v>
      </c>
    </row>
    <row r="16" spans="1:33" ht="15.75">
      <c r="A16" s="231" t="s">
        <v>690</v>
      </c>
      <c r="B16" s="93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18">
        <f>SUM(AG17:AG24)</f>
        <v>0</v>
      </c>
    </row>
    <row r="17" spans="1:33" ht="15.75">
      <c r="A17" s="197" t="s">
        <v>691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04">
        <f t="shared" si="0"/>
        <v>0</v>
      </c>
    </row>
    <row r="18" spans="1:33" ht="15.75">
      <c r="A18" s="197" t="s">
        <v>692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4">
        <f t="shared" si="0"/>
        <v>0</v>
      </c>
    </row>
    <row r="19" spans="1:33" ht="15.75">
      <c r="A19" s="197" t="s">
        <v>693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04">
        <f t="shared" si="0"/>
        <v>0</v>
      </c>
    </row>
    <row r="20" spans="1:33" ht="15.75">
      <c r="A20" s="197" t="s">
        <v>694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04">
        <f t="shared" si="0"/>
        <v>0</v>
      </c>
    </row>
    <row r="21" spans="1:33" ht="15.75">
      <c r="A21" s="197" t="s">
        <v>695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04">
        <f t="shared" si="0"/>
        <v>0</v>
      </c>
    </row>
    <row r="22" spans="1:33" ht="15.75">
      <c r="A22" s="453" t="s">
        <v>696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04">
        <f t="shared" si="0"/>
        <v>0</v>
      </c>
    </row>
    <row r="23" spans="1:33" ht="15.75">
      <c r="A23" s="453" t="s">
        <v>697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04">
        <f t="shared" si="0"/>
        <v>0</v>
      </c>
    </row>
    <row r="24" spans="1:33" ht="15.75">
      <c r="A24" s="453" t="s">
        <v>698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04">
        <f t="shared" si="0"/>
        <v>0</v>
      </c>
    </row>
    <row r="25" spans="1:33" ht="15.75">
      <c r="A25" s="232" t="s">
        <v>699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 t="s">
        <v>777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218">
        <f>SUM(AG26)</f>
        <v>0</v>
      </c>
    </row>
    <row r="26" spans="1:33" ht="15.75">
      <c r="A26" s="197" t="s">
        <v>700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04">
        <f t="shared" si="0"/>
        <v>0</v>
      </c>
    </row>
    <row r="27" spans="1:33" ht="15.75">
      <c r="A27" s="233" t="s">
        <v>701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218">
        <f>SUM(AG28:AG39)</f>
        <v>0</v>
      </c>
    </row>
    <row r="28" spans="1:33" ht="15.75">
      <c r="A28" s="197" t="s">
        <v>702</v>
      </c>
      <c r="B28" s="27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04">
        <f t="shared" si="0"/>
        <v>0</v>
      </c>
    </row>
    <row r="29" spans="1:33" ht="15.75">
      <c r="A29" s="453" t="s">
        <v>703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04">
        <f t="shared" si="0"/>
        <v>0</v>
      </c>
    </row>
    <row r="30" spans="1:33" ht="15.75">
      <c r="A30" s="453" t="s">
        <v>704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</row>
    <row r="31" spans="1:33" ht="15.75">
      <c r="A31" s="453" t="s">
        <v>705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04">
        <f t="shared" si="0"/>
        <v>0</v>
      </c>
    </row>
    <row r="32" spans="1:33" ht="15.75">
      <c r="A32" s="453" t="s">
        <v>706</v>
      </c>
      <c r="B32" s="277"/>
      <c r="C32" s="277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04">
        <f t="shared" si="0"/>
        <v>0</v>
      </c>
    </row>
    <row r="33" spans="1:33" ht="15.75">
      <c r="A33" s="453" t="s">
        <v>707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04">
        <f t="shared" si="0"/>
        <v>0</v>
      </c>
    </row>
    <row r="34" spans="1:33" ht="15.75">
      <c r="A34" s="453" t="s">
        <v>708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04">
        <f t="shared" si="0"/>
        <v>0</v>
      </c>
    </row>
    <row r="35" spans="1:33" ht="15.75">
      <c r="A35" s="453" t="s">
        <v>709</v>
      </c>
      <c r="B35" s="27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04">
        <f t="shared" si="0"/>
        <v>0</v>
      </c>
    </row>
    <row r="36" spans="1:33" ht="15.75">
      <c r="A36" s="453" t="s">
        <v>710</v>
      </c>
      <c r="B36" s="27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204">
        <f t="shared" si="0"/>
        <v>0</v>
      </c>
    </row>
    <row r="37" spans="1:33" ht="15.75">
      <c r="A37" s="453" t="s">
        <v>711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204">
        <f t="shared" si="0"/>
        <v>0</v>
      </c>
    </row>
    <row r="38" spans="1:33" ht="15.75">
      <c r="A38" s="453" t="s">
        <v>712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204">
        <f t="shared" si="0"/>
        <v>0</v>
      </c>
    </row>
    <row r="39" spans="1:33" ht="16.5" thickBot="1">
      <c r="A39" s="453" t="s">
        <v>713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204">
        <f t="shared" si="0"/>
        <v>0</v>
      </c>
    </row>
    <row r="40" spans="1:33" ht="16.5" thickBot="1">
      <c r="A40" s="56" t="s">
        <v>26</v>
      </c>
      <c r="B40" s="37">
        <f aca="true" t="shared" si="1" ref="B40:AF40">SUM(B5:B39)</f>
        <v>0</v>
      </c>
      <c r="C40" s="37">
        <f t="shared" si="1"/>
        <v>0</v>
      </c>
      <c r="D40" s="37">
        <f t="shared" si="1"/>
        <v>0</v>
      </c>
      <c r="E40" s="37">
        <f t="shared" si="1"/>
        <v>0</v>
      </c>
      <c r="F40" s="37">
        <f t="shared" si="1"/>
        <v>0</v>
      </c>
      <c r="G40" s="37">
        <f t="shared" si="1"/>
        <v>0</v>
      </c>
      <c r="H40" s="37">
        <f t="shared" si="1"/>
        <v>0</v>
      </c>
      <c r="I40" s="38">
        <f t="shared" si="1"/>
        <v>0</v>
      </c>
      <c r="J40" s="37">
        <f t="shared" si="1"/>
        <v>0</v>
      </c>
      <c r="K40" s="37">
        <f t="shared" si="1"/>
        <v>0</v>
      </c>
      <c r="L40" s="37">
        <f t="shared" si="1"/>
        <v>0</v>
      </c>
      <c r="M40" s="37">
        <f t="shared" si="1"/>
        <v>0</v>
      </c>
      <c r="N40" s="37">
        <f t="shared" si="1"/>
        <v>0</v>
      </c>
      <c r="O40" s="37">
        <f t="shared" si="1"/>
        <v>0</v>
      </c>
      <c r="P40" s="37">
        <f t="shared" si="1"/>
        <v>0</v>
      </c>
      <c r="Q40" s="38">
        <f t="shared" si="1"/>
        <v>0</v>
      </c>
      <c r="R40" s="37">
        <f t="shared" si="1"/>
        <v>0</v>
      </c>
      <c r="S40" s="37">
        <f t="shared" si="1"/>
        <v>0</v>
      </c>
      <c r="T40" s="37">
        <f t="shared" si="1"/>
        <v>0</v>
      </c>
      <c r="U40" s="37">
        <f t="shared" si="1"/>
        <v>0</v>
      </c>
      <c r="V40" s="37">
        <f t="shared" si="1"/>
        <v>0</v>
      </c>
      <c r="W40" s="37">
        <f t="shared" si="1"/>
        <v>0</v>
      </c>
      <c r="X40" s="37">
        <f t="shared" si="1"/>
        <v>0</v>
      </c>
      <c r="Y40" s="38">
        <f t="shared" si="1"/>
        <v>0</v>
      </c>
      <c r="Z40" s="37">
        <f t="shared" si="1"/>
        <v>0</v>
      </c>
      <c r="AA40" s="37">
        <f t="shared" si="1"/>
        <v>0</v>
      </c>
      <c r="AB40" s="37">
        <f t="shared" si="1"/>
        <v>0</v>
      </c>
      <c r="AC40" s="37">
        <f t="shared" si="1"/>
        <v>0</v>
      </c>
      <c r="AD40" s="37">
        <f t="shared" si="1"/>
        <v>0</v>
      </c>
      <c r="AE40" s="37">
        <f t="shared" si="1"/>
        <v>0</v>
      </c>
      <c r="AF40" s="37">
        <f t="shared" si="1"/>
        <v>0</v>
      </c>
      <c r="AG40" s="227">
        <f>SUM(B40:AF40)</f>
        <v>0</v>
      </c>
    </row>
    <row r="41" spans="2:33" ht="13.5" thickBot="1">
      <c r="B41" s="484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6"/>
    </row>
    <row r="42" spans="1:35" s="9" customFormat="1" ht="15.75">
      <c r="A42" s="338" t="s">
        <v>38</v>
      </c>
      <c r="B42" s="465" t="s">
        <v>42</v>
      </c>
      <c r="C42" s="466"/>
      <c r="D42" s="466"/>
      <c r="E42" s="466"/>
      <c r="F42" s="466"/>
      <c r="G42" s="466"/>
      <c r="H42" s="463">
        <f>SUM(B68:I68)</f>
        <v>276</v>
      </c>
      <c r="I42" s="464"/>
      <c r="J42" s="465" t="s">
        <v>41</v>
      </c>
      <c r="K42" s="465"/>
      <c r="L42" s="465"/>
      <c r="M42" s="465"/>
      <c r="N42" s="465"/>
      <c r="O42" s="465"/>
      <c r="P42" s="463">
        <f>SUM(J68:Q68)</f>
        <v>0</v>
      </c>
      <c r="Q42" s="464"/>
      <c r="R42" s="465" t="s">
        <v>43</v>
      </c>
      <c r="S42" s="465"/>
      <c r="T42" s="465"/>
      <c r="U42" s="465"/>
      <c r="V42" s="465"/>
      <c r="W42" s="465"/>
      <c r="X42" s="463">
        <f>SUM(R68:Y68)</f>
        <v>0</v>
      </c>
      <c r="Y42" s="464"/>
      <c r="Z42" s="465" t="s">
        <v>44</v>
      </c>
      <c r="AA42" s="465"/>
      <c r="AB42" s="465"/>
      <c r="AC42" s="465"/>
      <c r="AD42" s="465"/>
      <c r="AE42" s="463">
        <f>SUM(Z68:AF68)</f>
        <v>0</v>
      </c>
      <c r="AF42" s="464"/>
      <c r="AG42" s="402"/>
      <c r="AH42" s="336"/>
      <c r="AI42" s="426"/>
    </row>
    <row r="43" spans="1:34" ht="15.75">
      <c r="A43" s="403" t="s">
        <v>64</v>
      </c>
      <c r="B43" s="314">
        <v>1</v>
      </c>
      <c r="C43" s="314">
        <v>2</v>
      </c>
      <c r="D43" s="314">
        <v>3</v>
      </c>
      <c r="E43" s="314">
        <v>4</v>
      </c>
      <c r="F43" s="314">
        <v>5</v>
      </c>
      <c r="G43" s="314">
        <v>6</v>
      </c>
      <c r="H43" s="314">
        <v>7</v>
      </c>
      <c r="I43" s="404">
        <v>8</v>
      </c>
      <c r="J43" s="314">
        <v>9</v>
      </c>
      <c r="K43" s="314">
        <v>10</v>
      </c>
      <c r="L43" s="314">
        <v>11</v>
      </c>
      <c r="M43" s="314">
        <v>12</v>
      </c>
      <c r="N43" s="314">
        <v>13</v>
      </c>
      <c r="O43" s="314">
        <v>14</v>
      </c>
      <c r="P43" s="314">
        <v>15</v>
      </c>
      <c r="Q43" s="404">
        <v>16</v>
      </c>
      <c r="R43" s="314">
        <v>17</v>
      </c>
      <c r="S43" s="314">
        <v>18</v>
      </c>
      <c r="T43" s="314">
        <v>19</v>
      </c>
      <c r="U43" s="314">
        <v>20</v>
      </c>
      <c r="V43" s="314">
        <v>21</v>
      </c>
      <c r="W43" s="314">
        <v>22</v>
      </c>
      <c r="X43" s="314">
        <v>23</v>
      </c>
      <c r="Y43" s="404">
        <v>24</v>
      </c>
      <c r="Z43" s="314">
        <v>25</v>
      </c>
      <c r="AA43" s="314">
        <v>26</v>
      </c>
      <c r="AB43" s="314">
        <v>27</v>
      </c>
      <c r="AC43" s="314">
        <v>28</v>
      </c>
      <c r="AD43" s="314">
        <v>29</v>
      </c>
      <c r="AE43" s="314">
        <v>30</v>
      </c>
      <c r="AF43" s="314">
        <v>31</v>
      </c>
      <c r="AG43" s="415">
        <f>SUM(AG44:AG58)</f>
        <v>120</v>
      </c>
      <c r="AH43" s="312">
        <f>SUM(AG44:AG58)</f>
        <v>120</v>
      </c>
    </row>
    <row r="44" spans="1:34" ht="12.75">
      <c r="A44" s="406" t="s">
        <v>769</v>
      </c>
      <c r="B44" s="352">
        <v>1</v>
      </c>
      <c r="C44" s="352"/>
      <c r="D44" s="352"/>
      <c r="E44" s="352"/>
      <c r="F44" s="352"/>
      <c r="G44" s="352"/>
      <c r="H44" s="352"/>
      <c r="I44" s="407"/>
      <c r="J44" s="352"/>
      <c r="K44" s="352"/>
      <c r="L44" s="352"/>
      <c r="M44" s="352"/>
      <c r="N44" s="352"/>
      <c r="O44" s="352"/>
      <c r="P44" s="352"/>
      <c r="Q44" s="407"/>
      <c r="R44" s="352"/>
      <c r="S44" s="352"/>
      <c r="T44" s="352"/>
      <c r="U44" s="352"/>
      <c r="V44" s="352"/>
      <c r="W44" s="352"/>
      <c r="X44" s="352"/>
      <c r="Y44" s="407"/>
      <c r="Z44" s="352"/>
      <c r="AA44" s="352"/>
      <c r="AB44" s="352"/>
      <c r="AC44" s="352"/>
      <c r="AD44" s="352"/>
      <c r="AE44" s="352"/>
      <c r="AF44" s="352"/>
      <c r="AG44" s="408">
        <f>SUM(B44:AF44)</f>
        <v>1</v>
      </c>
      <c r="AH44" s="312"/>
    </row>
    <row r="45" spans="1:34" ht="12.75">
      <c r="A45" s="406" t="s">
        <v>32</v>
      </c>
      <c r="B45" s="352">
        <v>2</v>
      </c>
      <c r="C45" s="352"/>
      <c r="D45" s="352"/>
      <c r="E45" s="352"/>
      <c r="F45" s="352"/>
      <c r="G45" s="352"/>
      <c r="H45" s="352"/>
      <c r="I45" s="407"/>
      <c r="J45" s="352"/>
      <c r="K45" s="352"/>
      <c r="L45" s="352"/>
      <c r="M45" s="352"/>
      <c r="N45" s="352"/>
      <c r="O45" s="352"/>
      <c r="P45" s="352"/>
      <c r="Q45" s="407"/>
      <c r="R45" s="352"/>
      <c r="S45" s="352"/>
      <c r="T45" s="352"/>
      <c r="U45" s="352"/>
      <c r="V45" s="352"/>
      <c r="W45" s="352"/>
      <c r="X45" s="352"/>
      <c r="Y45" s="407"/>
      <c r="Z45" s="352"/>
      <c r="AA45" s="352"/>
      <c r="AB45" s="352"/>
      <c r="AC45" s="352"/>
      <c r="AD45" s="352"/>
      <c r="AE45" s="352"/>
      <c r="AF45" s="352"/>
      <c r="AG45" s="408">
        <f aca="true" t="shared" si="2" ref="AG45:AG66">SUM(B45:AF45)</f>
        <v>2</v>
      </c>
      <c r="AH45" s="312"/>
    </row>
    <row r="46" spans="1:34" ht="12.75">
      <c r="A46" s="406" t="s">
        <v>33</v>
      </c>
      <c r="B46" s="352">
        <v>3</v>
      </c>
      <c r="C46" s="352"/>
      <c r="D46" s="352"/>
      <c r="E46" s="352"/>
      <c r="F46" s="352"/>
      <c r="G46" s="352"/>
      <c r="H46" s="352"/>
      <c r="I46" s="407"/>
      <c r="J46" s="352"/>
      <c r="K46" s="352"/>
      <c r="L46" s="352"/>
      <c r="M46" s="352"/>
      <c r="N46" s="352"/>
      <c r="O46" s="352"/>
      <c r="P46" s="352"/>
      <c r="Q46" s="407"/>
      <c r="R46" s="352"/>
      <c r="S46" s="352"/>
      <c r="T46" s="352"/>
      <c r="U46" s="352"/>
      <c r="V46" s="352"/>
      <c r="W46" s="352"/>
      <c r="X46" s="352"/>
      <c r="Y46" s="407"/>
      <c r="Z46" s="352"/>
      <c r="AA46" s="352"/>
      <c r="AB46" s="352"/>
      <c r="AC46" s="352"/>
      <c r="AD46" s="352"/>
      <c r="AE46" s="352"/>
      <c r="AF46" s="352"/>
      <c r="AG46" s="408">
        <f t="shared" si="2"/>
        <v>3</v>
      </c>
      <c r="AH46" s="312"/>
    </row>
    <row r="47" spans="1:34" ht="12.75">
      <c r="A47" s="406" t="s">
        <v>743</v>
      </c>
      <c r="B47" s="352">
        <v>4</v>
      </c>
      <c r="C47" s="352"/>
      <c r="D47" s="352"/>
      <c r="E47" s="352"/>
      <c r="F47" s="352"/>
      <c r="G47" s="352"/>
      <c r="H47" s="352"/>
      <c r="I47" s="407"/>
      <c r="J47" s="352"/>
      <c r="K47" s="352"/>
      <c r="L47" s="352"/>
      <c r="M47" s="352"/>
      <c r="N47" s="352"/>
      <c r="O47" s="352"/>
      <c r="P47" s="352"/>
      <c r="Q47" s="407"/>
      <c r="R47" s="352"/>
      <c r="S47" s="352"/>
      <c r="T47" s="352"/>
      <c r="U47" s="352"/>
      <c r="V47" s="352"/>
      <c r="W47" s="352"/>
      <c r="X47" s="352"/>
      <c r="Y47" s="407"/>
      <c r="Z47" s="352"/>
      <c r="AA47" s="352"/>
      <c r="AB47" s="352"/>
      <c r="AC47" s="352"/>
      <c r="AD47" s="352"/>
      <c r="AE47" s="352"/>
      <c r="AF47" s="352"/>
      <c r="AG47" s="408">
        <f t="shared" si="2"/>
        <v>4</v>
      </c>
      <c r="AH47" s="312"/>
    </row>
    <row r="48" spans="1:34" ht="12.75">
      <c r="A48" s="406" t="s">
        <v>34</v>
      </c>
      <c r="B48" s="352">
        <v>5</v>
      </c>
      <c r="C48" s="352"/>
      <c r="D48" s="352"/>
      <c r="E48" s="352"/>
      <c r="F48" s="352"/>
      <c r="G48" s="352"/>
      <c r="H48" s="352"/>
      <c r="I48" s="407"/>
      <c r="J48" s="352"/>
      <c r="K48" s="352"/>
      <c r="L48" s="352"/>
      <c r="M48" s="352"/>
      <c r="N48" s="352"/>
      <c r="O48" s="352"/>
      <c r="P48" s="352"/>
      <c r="Q48" s="407"/>
      <c r="R48" s="352"/>
      <c r="S48" s="352"/>
      <c r="T48" s="352"/>
      <c r="U48" s="352"/>
      <c r="V48" s="352"/>
      <c r="W48" s="352"/>
      <c r="X48" s="352"/>
      <c r="Y48" s="407"/>
      <c r="Z48" s="352"/>
      <c r="AA48" s="352"/>
      <c r="AB48" s="352"/>
      <c r="AC48" s="352"/>
      <c r="AD48" s="352"/>
      <c r="AE48" s="352"/>
      <c r="AF48" s="352"/>
      <c r="AG48" s="408">
        <f t="shared" si="2"/>
        <v>5</v>
      </c>
      <c r="AH48" s="312"/>
    </row>
    <row r="49" spans="1:34" ht="12.75">
      <c r="A49" s="406" t="s">
        <v>744</v>
      </c>
      <c r="B49" s="352">
        <v>6</v>
      </c>
      <c r="C49" s="352"/>
      <c r="D49" s="352"/>
      <c r="E49" s="352"/>
      <c r="F49" s="352"/>
      <c r="G49" s="352"/>
      <c r="H49" s="352"/>
      <c r="I49" s="407"/>
      <c r="J49" s="352"/>
      <c r="K49" s="352"/>
      <c r="L49" s="352"/>
      <c r="M49" s="352"/>
      <c r="N49" s="352"/>
      <c r="O49" s="352"/>
      <c r="P49" s="352"/>
      <c r="Q49" s="407"/>
      <c r="R49" s="352"/>
      <c r="S49" s="352"/>
      <c r="T49" s="352"/>
      <c r="U49" s="352"/>
      <c r="V49" s="352"/>
      <c r="W49" s="352"/>
      <c r="X49" s="352"/>
      <c r="Y49" s="407"/>
      <c r="Z49" s="352"/>
      <c r="AA49" s="352"/>
      <c r="AB49" s="352"/>
      <c r="AC49" s="352"/>
      <c r="AD49" s="352"/>
      <c r="AE49" s="352"/>
      <c r="AF49" s="352"/>
      <c r="AG49" s="408">
        <f t="shared" si="2"/>
        <v>6</v>
      </c>
      <c r="AH49" s="312"/>
    </row>
    <row r="50" spans="1:34" ht="12.75">
      <c r="A50" s="406" t="s">
        <v>35</v>
      </c>
      <c r="B50" s="352">
        <v>7</v>
      </c>
      <c r="C50" s="352"/>
      <c r="D50" s="352"/>
      <c r="E50" s="352"/>
      <c r="F50" s="352"/>
      <c r="G50" s="352"/>
      <c r="H50" s="352"/>
      <c r="I50" s="407"/>
      <c r="J50" s="352"/>
      <c r="K50" s="352"/>
      <c r="L50" s="352"/>
      <c r="M50" s="352"/>
      <c r="N50" s="352"/>
      <c r="O50" s="352"/>
      <c r="P50" s="352"/>
      <c r="Q50" s="407"/>
      <c r="R50" s="352"/>
      <c r="S50" s="352"/>
      <c r="T50" s="352"/>
      <c r="U50" s="352"/>
      <c r="V50" s="352"/>
      <c r="W50" s="352"/>
      <c r="X50" s="352"/>
      <c r="Y50" s="407"/>
      <c r="Z50" s="352"/>
      <c r="AA50" s="352"/>
      <c r="AB50" s="352"/>
      <c r="AC50" s="352"/>
      <c r="AD50" s="352"/>
      <c r="AE50" s="352"/>
      <c r="AF50" s="352"/>
      <c r="AG50" s="408">
        <f t="shared" si="2"/>
        <v>7</v>
      </c>
      <c r="AH50" s="312"/>
    </row>
    <row r="51" spans="1:34" ht="12.75">
      <c r="A51" s="406" t="s">
        <v>722</v>
      </c>
      <c r="B51" s="352">
        <v>8</v>
      </c>
      <c r="C51" s="352"/>
      <c r="D51" s="352"/>
      <c r="E51" s="352"/>
      <c r="F51" s="352"/>
      <c r="G51" s="352"/>
      <c r="H51" s="352"/>
      <c r="I51" s="407"/>
      <c r="J51" s="352"/>
      <c r="K51" s="352"/>
      <c r="L51" s="352"/>
      <c r="M51" s="352"/>
      <c r="N51" s="352"/>
      <c r="O51" s="352"/>
      <c r="P51" s="352"/>
      <c r="Q51" s="407"/>
      <c r="R51" s="352"/>
      <c r="S51" s="352"/>
      <c r="T51" s="352"/>
      <c r="U51" s="352"/>
      <c r="V51" s="352"/>
      <c r="W51" s="352"/>
      <c r="X51" s="352"/>
      <c r="Y51" s="407"/>
      <c r="Z51" s="352"/>
      <c r="AA51" s="352"/>
      <c r="AB51" s="352"/>
      <c r="AC51" s="352"/>
      <c r="AD51" s="352"/>
      <c r="AE51" s="352"/>
      <c r="AF51" s="352"/>
      <c r="AG51" s="408">
        <f t="shared" si="2"/>
        <v>8</v>
      </c>
      <c r="AH51" s="312"/>
    </row>
    <row r="52" spans="1:34" ht="12.75">
      <c r="A52" s="406" t="s">
        <v>765</v>
      </c>
      <c r="B52" s="352">
        <v>9</v>
      </c>
      <c r="C52" s="352"/>
      <c r="D52" s="352"/>
      <c r="E52" s="352"/>
      <c r="F52" s="352"/>
      <c r="G52" s="352"/>
      <c r="H52" s="352"/>
      <c r="I52" s="407"/>
      <c r="J52" s="352"/>
      <c r="K52" s="352"/>
      <c r="L52" s="352"/>
      <c r="M52" s="352"/>
      <c r="N52" s="352"/>
      <c r="O52" s="352"/>
      <c r="P52" s="352"/>
      <c r="Q52" s="407"/>
      <c r="R52" s="352"/>
      <c r="S52" s="352"/>
      <c r="T52" s="352"/>
      <c r="U52" s="352"/>
      <c r="V52" s="352"/>
      <c r="W52" s="352"/>
      <c r="X52" s="352"/>
      <c r="Y52" s="407"/>
      <c r="Z52" s="352"/>
      <c r="AA52" s="352"/>
      <c r="AB52" s="352"/>
      <c r="AC52" s="352"/>
      <c r="AD52" s="352"/>
      <c r="AE52" s="352"/>
      <c r="AF52" s="352"/>
      <c r="AG52" s="408">
        <f t="shared" si="2"/>
        <v>9</v>
      </c>
      <c r="AH52" s="312"/>
    </row>
    <row r="53" spans="1:34" ht="12.75">
      <c r="A53" s="406" t="s">
        <v>770</v>
      </c>
      <c r="B53" s="352">
        <v>10</v>
      </c>
      <c r="C53" s="352"/>
      <c r="D53" s="352"/>
      <c r="E53" s="352"/>
      <c r="F53" s="352"/>
      <c r="G53" s="352"/>
      <c r="H53" s="352"/>
      <c r="I53" s="407"/>
      <c r="J53" s="352"/>
      <c r="K53" s="352"/>
      <c r="L53" s="352"/>
      <c r="M53" s="352"/>
      <c r="N53" s="352"/>
      <c r="O53" s="352"/>
      <c r="P53" s="352"/>
      <c r="Q53" s="407"/>
      <c r="R53" s="352"/>
      <c r="S53" s="352"/>
      <c r="T53" s="352"/>
      <c r="U53" s="352"/>
      <c r="V53" s="352"/>
      <c r="W53" s="352"/>
      <c r="X53" s="352"/>
      <c r="Y53" s="407"/>
      <c r="Z53" s="352"/>
      <c r="AA53" s="352"/>
      <c r="AB53" s="352"/>
      <c r="AC53" s="352"/>
      <c r="AD53" s="352"/>
      <c r="AE53" s="352"/>
      <c r="AF53" s="352"/>
      <c r="AG53" s="408">
        <f t="shared" si="2"/>
        <v>10</v>
      </c>
      <c r="AH53" s="312"/>
    </row>
    <row r="54" spans="1:34" ht="12.75">
      <c r="A54" s="406" t="s">
        <v>771</v>
      </c>
      <c r="B54" s="352">
        <v>11</v>
      </c>
      <c r="C54" s="352"/>
      <c r="D54" s="352"/>
      <c r="E54" s="352"/>
      <c r="F54" s="352"/>
      <c r="G54" s="352"/>
      <c r="H54" s="352"/>
      <c r="I54" s="407"/>
      <c r="J54" s="352"/>
      <c r="K54" s="352"/>
      <c r="L54" s="352"/>
      <c r="M54" s="352"/>
      <c r="N54" s="352"/>
      <c r="O54" s="352"/>
      <c r="P54" s="352"/>
      <c r="Q54" s="407"/>
      <c r="R54" s="352"/>
      <c r="S54" s="352"/>
      <c r="T54" s="352"/>
      <c r="U54" s="352"/>
      <c r="V54" s="352"/>
      <c r="W54" s="352"/>
      <c r="X54" s="352"/>
      <c r="Y54" s="407"/>
      <c r="Z54" s="352"/>
      <c r="AA54" s="352"/>
      <c r="AB54" s="352"/>
      <c r="AC54" s="352"/>
      <c r="AD54" s="352"/>
      <c r="AE54" s="352"/>
      <c r="AF54" s="352"/>
      <c r="AG54" s="408">
        <f t="shared" si="2"/>
        <v>11</v>
      </c>
      <c r="AH54" s="312"/>
    </row>
    <row r="55" spans="1:34" ht="12.75">
      <c r="A55" s="406" t="s">
        <v>751</v>
      </c>
      <c r="B55" s="352">
        <v>12</v>
      </c>
      <c r="C55" s="352"/>
      <c r="D55" s="352"/>
      <c r="E55" s="352"/>
      <c r="F55" s="352"/>
      <c r="G55" s="352"/>
      <c r="H55" s="352"/>
      <c r="I55" s="407"/>
      <c r="J55" s="352"/>
      <c r="K55" s="352"/>
      <c r="L55" s="352"/>
      <c r="M55" s="352"/>
      <c r="N55" s="352"/>
      <c r="O55" s="352"/>
      <c r="P55" s="352"/>
      <c r="Q55" s="407"/>
      <c r="R55" s="352"/>
      <c r="S55" s="352"/>
      <c r="T55" s="352"/>
      <c r="U55" s="352"/>
      <c r="V55" s="352"/>
      <c r="W55" s="352"/>
      <c r="X55" s="352"/>
      <c r="Y55" s="407"/>
      <c r="Z55" s="352"/>
      <c r="AA55" s="352"/>
      <c r="AB55" s="352"/>
      <c r="AC55" s="352"/>
      <c r="AD55" s="352"/>
      <c r="AE55" s="352"/>
      <c r="AF55" s="352"/>
      <c r="AG55" s="408">
        <f t="shared" si="2"/>
        <v>12</v>
      </c>
      <c r="AH55" s="312"/>
    </row>
    <row r="56" spans="1:34" ht="12.75">
      <c r="A56" s="406" t="s">
        <v>768</v>
      </c>
      <c r="B56" s="352">
        <v>13</v>
      </c>
      <c r="C56" s="352"/>
      <c r="D56" s="352"/>
      <c r="E56" s="352"/>
      <c r="F56" s="352"/>
      <c r="G56" s="352"/>
      <c r="H56" s="352"/>
      <c r="I56" s="407"/>
      <c r="J56" s="352"/>
      <c r="K56" s="352"/>
      <c r="L56" s="352"/>
      <c r="M56" s="352"/>
      <c r="N56" s="352"/>
      <c r="O56" s="352"/>
      <c r="P56" s="352"/>
      <c r="Q56" s="407"/>
      <c r="R56" s="352"/>
      <c r="S56" s="352"/>
      <c r="T56" s="352"/>
      <c r="U56" s="352"/>
      <c r="V56" s="352"/>
      <c r="W56" s="352"/>
      <c r="X56" s="352"/>
      <c r="Y56" s="407"/>
      <c r="Z56" s="352"/>
      <c r="AA56" s="352"/>
      <c r="AB56" s="352"/>
      <c r="AC56" s="352"/>
      <c r="AD56" s="352"/>
      <c r="AE56" s="352"/>
      <c r="AF56" s="352"/>
      <c r="AG56" s="408">
        <f t="shared" si="2"/>
        <v>13</v>
      </c>
      <c r="AH56" s="312"/>
    </row>
    <row r="57" spans="1:34" ht="12.75">
      <c r="A57" s="406" t="s">
        <v>767</v>
      </c>
      <c r="B57" s="352">
        <v>14</v>
      </c>
      <c r="C57" s="352"/>
      <c r="D57" s="352"/>
      <c r="E57" s="352"/>
      <c r="F57" s="352"/>
      <c r="G57" s="352"/>
      <c r="H57" s="352"/>
      <c r="I57" s="407"/>
      <c r="J57" s="352"/>
      <c r="K57" s="352"/>
      <c r="L57" s="352"/>
      <c r="M57" s="352"/>
      <c r="N57" s="352"/>
      <c r="O57" s="352"/>
      <c r="P57" s="352"/>
      <c r="Q57" s="407"/>
      <c r="R57" s="352"/>
      <c r="S57" s="352"/>
      <c r="T57" s="352"/>
      <c r="U57" s="352"/>
      <c r="V57" s="352"/>
      <c r="W57" s="352"/>
      <c r="X57" s="352"/>
      <c r="Y57" s="407"/>
      <c r="Z57" s="352"/>
      <c r="AA57" s="352"/>
      <c r="AB57" s="352"/>
      <c r="AC57" s="352"/>
      <c r="AD57" s="352"/>
      <c r="AE57" s="352"/>
      <c r="AF57" s="352"/>
      <c r="AG57" s="408">
        <f t="shared" si="2"/>
        <v>14</v>
      </c>
      <c r="AH57" s="312"/>
    </row>
    <row r="58" spans="1:34" ht="12.75">
      <c r="A58" s="406" t="s">
        <v>766</v>
      </c>
      <c r="B58" s="352">
        <v>15</v>
      </c>
      <c r="C58" s="352"/>
      <c r="D58" s="352"/>
      <c r="E58" s="352"/>
      <c r="F58" s="352"/>
      <c r="G58" s="352"/>
      <c r="H58" s="352"/>
      <c r="I58" s="407"/>
      <c r="J58" s="352"/>
      <c r="K58" s="352"/>
      <c r="L58" s="352"/>
      <c r="M58" s="352"/>
      <c r="N58" s="352"/>
      <c r="O58" s="352"/>
      <c r="P58" s="352"/>
      <c r="Q58" s="407"/>
      <c r="R58" s="352"/>
      <c r="S58" s="352"/>
      <c r="T58" s="352"/>
      <c r="U58" s="352"/>
      <c r="V58" s="352"/>
      <c r="W58" s="352"/>
      <c r="X58" s="352"/>
      <c r="Y58" s="407"/>
      <c r="Z58" s="352"/>
      <c r="AA58" s="352"/>
      <c r="AB58" s="352"/>
      <c r="AC58" s="352"/>
      <c r="AD58" s="352"/>
      <c r="AE58" s="352"/>
      <c r="AF58" s="352"/>
      <c r="AG58" s="408">
        <f t="shared" si="2"/>
        <v>15</v>
      </c>
      <c r="AH58" s="312"/>
    </row>
    <row r="59" spans="1:34" ht="15">
      <c r="A59" s="409" t="s">
        <v>103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8">
        <f>SUM(AG60:AG67)</f>
        <v>156</v>
      </c>
      <c r="AH59" s="312">
        <f>SUM(AG60:AG67)</f>
        <v>156</v>
      </c>
    </row>
    <row r="60" spans="1:34" ht="12.75">
      <c r="A60" s="406" t="s">
        <v>37</v>
      </c>
      <c r="B60" s="352">
        <v>16</v>
      </c>
      <c r="C60" s="352"/>
      <c r="D60" s="352"/>
      <c r="E60" s="352"/>
      <c r="F60" s="352"/>
      <c r="G60" s="352"/>
      <c r="H60" s="352"/>
      <c r="I60" s="407"/>
      <c r="J60" s="352"/>
      <c r="K60" s="352"/>
      <c r="L60" s="352"/>
      <c r="M60" s="352"/>
      <c r="N60" s="352"/>
      <c r="O60" s="352"/>
      <c r="P60" s="352"/>
      <c r="Q60" s="407"/>
      <c r="R60" s="352"/>
      <c r="S60" s="352"/>
      <c r="T60" s="352"/>
      <c r="U60" s="352"/>
      <c r="V60" s="352"/>
      <c r="W60" s="352"/>
      <c r="X60" s="352"/>
      <c r="Y60" s="407"/>
      <c r="Z60" s="352"/>
      <c r="AA60" s="352"/>
      <c r="AB60" s="352"/>
      <c r="AC60" s="352"/>
      <c r="AD60" s="352"/>
      <c r="AE60" s="352"/>
      <c r="AF60" s="352"/>
      <c r="AG60" s="408">
        <f t="shared" si="2"/>
        <v>16</v>
      </c>
      <c r="AH60" s="312"/>
    </row>
    <row r="61" spans="1:34" ht="12.75">
      <c r="A61" s="406" t="s">
        <v>59</v>
      </c>
      <c r="B61" s="352">
        <v>17</v>
      </c>
      <c r="C61" s="352"/>
      <c r="D61" s="352"/>
      <c r="E61" s="352"/>
      <c r="F61" s="352"/>
      <c r="G61" s="352"/>
      <c r="H61" s="352"/>
      <c r="I61" s="407"/>
      <c r="J61" s="352"/>
      <c r="K61" s="352"/>
      <c r="L61" s="352"/>
      <c r="M61" s="352"/>
      <c r="N61" s="352"/>
      <c r="O61" s="352"/>
      <c r="P61" s="352"/>
      <c r="Q61" s="407"/>
      <c r="R61" s="352"/>
      <c r="S61" s="352"/>
      <c r="T61" s="352"/>
      <c r="U61" s="352"/>
      <c r="V61" s="352"/>
      <c r="W61" s="352"/>
      <c r="X61" s="352"/>
      <c r="Y61" s="407"/>
      <c r="Z61" s="352"/>
      <c r="AA61" s="352"/>
      <c r="AB61" s="352"/>
      <c r="AC61" s="352"/>
      <c r="AD61" s="352"/>
      <c r="AE61" s="352"/>
      <c r="AF61" s="352"/>
      <c r="AG61" s="408">
        <f t="shared" si="2"/>
        <v>17</v>
      </c>
      <c r="AH61" s="312"/>
    </row>
    <row r="62" spans="1:34" ht="12.75">
      <c r="A62" s="406" t="s">
        <v>36</v>
      </c>
      <c r="B62" s="352">
        <v>18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 t="shared" si="2"/>
        <v>18</v>
      </c>
      <c r="AH62" s="312"/>
    </row>
    <row r="63" spans="1:34" ht="12.75">
      <c r="A63" s="406" t="s">
        <v>61</v>
      </c>
      <c r="B63" s="352">
        <v>19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t="shared" si="2"/>
        <v>19</v>
      </c>
      <c r="AH63" s="312"/>
    </row>
    <row r="64" spans="1:34" ht="12.75">
      <c r="A64" s="406" t="s">
        <v>745</v>
      </c>
      <c r="B64" s="352">
        <v>20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2"/>
        <v>20</v>
      </c>
      <c r="AH64" s="312"/>
    </row>
    <row r="65" spans="1:34" ht="12.75">
      <c r="A65" s="406" t="s">
        <v>60</v>
      </c>
      <c r="B65" s="352">
        <v>21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2"/>
        <v>21</v>
      </c>
      <c r="AH65" s="312"/>
    </row>
    <row r="66" spans="1:35" s="9" customFormat="1" ht="12.75">
      <c r="A66" s="406" t="s">
        <v>83</v>
      </c>
      <c r="B66" s="352">
        <v>22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2"/>
        <v>22</v>
      </c>
      <c r="AH66" s="336"/>
      <c r="AI66" s="426"/>
    </row>
    <row r="67" spans="1:35" s="9" customFormat="1" ht="13.5" thickBot="1">
      <c r="A67" s="410" t="s">
        <v>774</v>
      </c>
      <c r="B67" s="416">
        <v>23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>SUM(B67:AF67)</f>
        <v>23</v>
      </c>
      <c r="AH67" s="336"/>
      <c r="AI67" s="426"/>
    </row>
    <row r="68" spans="1:34" ht="15.75" thickBot="1">
      <c r="A68" s="411" t="s">
        <v>746</v>
      </c>
      <c r="B68" s="417">
        <f>SUM(B44:B67)</f>
        <v>276</v>
      </c>
      <c r="C68" s="417">
        <f aca="true" t="shared" si="3" ref="C68:AF68">SUM(C44:C67)</f>
        <v>0</v>
      </c>
      <c r="D68" s="417">
        <f t="shared" si="3"/>
        <v>0</v>
      </c>
      <c r="E68" s="417">
        <f t="shared" si="3"/>
        <v>0</v>
      </c>
      <c r="F68" s="417">
        <f t="shared" si="3"/>
        <v>0</v>
      </c>
      <c r="G68" s="417">
        <f t="shared" si="3"/>
        <v>0</v>
      </c>
      <c r="H68" s="417">
        <f t="shared" si="3"/>
        <v>0</v>
      </c>
      <c r="I68" s="417">
        <f t="shared" si="3"/>
        <v>0</v>
      </c>
      <c r="J68" s="417">
        <f t="shared" si="3"/>
        <v>0</v>
      </c>
      <c r="K68" s="417">
        <f t="shared" si="3"/>
        <v>0</v>
      </c>
      <c r="L68" s="417">
        <f t="shared" si="3"/>
        <v>0</v>
      </c>
      <c r="M68" s="417">
        <f t="shared" si="3"/>
        <v>0</v>
      </c>
      <c r="N68" s="417">
        <f t="shared" si="3"/>
        <v>0</v>
      </c>
      <c r="O68" s="417">
        <f t="shared" si="3"/>
        <v>0</v>
      </c>
      <c r="P68" s="417">
        <f t="shared" si="3"/>
        <v>0</v>
      </c>
      <c r="Q68" s="417">
        <f t="shared" si="3"/>
        <v>0</v>
      </c>
      <c r="R68" s="417">
        <f t="shared" si="3"/>
        <v>0</v>
      </c>
      <c r="S68" s="417">
        <f t="shared" si="3"/>
        <v>0</v>
      </c>
      <c r="T68" s="417">
        <f t="shared" si="3"/>
        <v>0</v>
      </c>
      <c r="U68" s="417">
        <f t="shared" si="3"/>
        <v>0</v>
      </c>
      <c r="V68" s="417">
        <f t="shared" si="3"/>
        <v>0</v>
      </c>
      <c r="W68" s="417">
        <f t="shared" si="3"/>
        <v>0</v>
      </c>
      <c r="X68" s="417">
        <f t="shared" si="3"/>
        <v>0</v>
      </c>
      <c r="Y68" s="417">
        <f t="shared" si="3"/>
        <v>0</v>
      </c>
      <c r="Z68" s="417">
        <f t="shared" si="3"/>
        <v>0</v>
      </c>
      <c r="AA68" s="417">
        <f t="shared" si="3"/>
        <v>0</v>
      </c>
      <c r="AB68" s="417">
        <f t="shared" si="3"/>
        <v>0</v>
      </c>
      <c r="AC68" s="417">
        <f t="shared" si="3"/>
        <v>0</v>
      </c>
      <c r="AD68" s="417">
        <f t="shared" si="3"/>
        <v>0</v>
      </c>
      <c r="AE68" s="417">
        <f t="shared" si="3"/>
        <v>0</v>
      </c>
      <c r="AF68" s="417">
        <f t="shared" si="3"/>
        <v>0</v>
      </c>
      <c r="AG68" s="412">
        <f>SUM(B68:AF68)</f>
        <v>276</v>
      </c>
      <c r="AH68" s="418">
        <f>SUM(AH43+AH59)</f>
        <v>276</v>
      </c>
    </row>
    <row r="69" ht="12.75">
      <c r="AG69" s="15"/>
    </row>
    <row r="70" ht="12.75">
      <c r="AG70" s="15"/>
    </row>
    <row r="71" ht="12.75">
      <c r="AG71" s="15"/>
    </row>
    <row r="72" ht="12.75">
      <c r="AG72" s="15"/>
    </row>
    <row r="73" ht="12.75">
      <c r="AG73" s="15"/>
    </row>
    <row r="74" ht="12.75">
      <c r="AG74" s="15"/>
    </row>
    <row r="75" ht="12.75">
      <c r="AG75" s="15"/>
    </row>
    <row r="76" ht="12.75">
      <c r="AG76" s="15"/>
    </row>
    <row r="77" ht="12.75">
      <c r="AG77" s="15"/>
    </row>
    <row r="78" ht="12.75">
      <c r="AG78" s="15"/>
    </row>
    <row r="79" ht="12.75">
      <c r="AG79" s="15"/>
    </row>
    <row r="80" ht="12.75">
      <c r="AG80" s="15"/>
    </row>
    <row r="81" ht="12.75">
      <c r="AG81" s="15"/>
    </row>
  </sheetData>
  <sheetProtection/>
  <mergeCells count="19">
    <mergeCell ref="A1:AF1"/>
    <mergeCell ref="J3:O3"/>
    <mergeCell ref="P3:Q3"/>
    <mergeCell ref="R3:W3"/>
    <mergeCell ref="X3:Y3"/>
    <mergeCell ref="B2:AF2"/>
    <mergeCell ref="B3:G3"/>
    <mergeCell ref="H3:I3"/>
    <mergeCell ref="Z3:AD3"/>
    <mergeCell ref="AE3:AF3"/>
    <mergeCell ref="B41:AG41"/>
    <mergeCell ref="B42:G42"/>
    <mergeCell ref="H42:I42"/>
    <mergeCell ref="J42:O42"/>
    <mergeCell ref="P42:Q42"/>
    <mergeCell ref="R42:W42"/>
    <mergeCell ref="X42:Y42"/>
    <mergeCell ref="Z42:AD42"/>
    <mergeCell ref="AE42:AF42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M99"/>
  <sheetViews>
    <sheetView zoomScale="75" zoomScaleNormal="75" zoomScalePageLayoutView="0" workbookViewId="0" topLeftCell="A55">
      <selection activeCell="A57" sqref="A57"/>
    </sheetView>
  </sheetViews>
  <sheetFormatPr defaultColWidth="9.140625" defaultRowHeight="12.75"/>
  <cols>
    <col min="1" max="1" width="41.00390625" style="0" customWidth="1"/>
    <col min="2" max="32" width="3.7109375" style="9" customWidth="1"/>
    <col min="33" max="16384" width="11.57421875" style="0" customWidth="1"/>
  </cols>
  <sheetData>
    <row r="1" spans="1:39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  <c r="AL1" s="457"/>
      <c r="AM1" s="457"/>
    </row>
    <row r="2" spans="1:39" ht="16.5" thickBot="1">
      <c r="A2" s="46" t="s">
        <v>56</v>
      </c>
      <c r="B2" s="498" t="s">
        <v>55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L2" s="457"/>
      <c r="AM2" s="457"/>
    </row>
    <row r="3" spans="1:39" ht="16.5" thickBot="1">
      <c r="A3" s="57" t="s">
        <v>1</v>
      </c>
      <c r="B3" s="477" t="s">
        <v>42</v>
      </c>
      <c r="C3" s="477"/>
      <c r="D3" s="477"/>
      <c r="E3" s="477"/>
      <c r="F3" s="477"/>
      <c r="G3" s="477"/>
      <c r="H3" s="477">
        <f>SUM(B58:I58)</f>
        <v>0</v>
      </c>
      <c r="I3" s="477"/>
      <c r="J3" s="477" t="s">
        <v>41</v>
      </c>
      <c r="K3" s="477"/>
      <c r="L3" s="477"/>
      <c r="M3" s="477"/>
      <c r="N3" s="477"/>
      <c r="O3" s="477"/>
      <c r="P3" s="477">
        <f>SUM(J58:Q58)</f>
        <v>0</v>
      </c>
      <c r="Q3" s="477"/>
      <c r="R3" s="477" t="s">
        <v>43</v>
      </c>
      <c r="S3" s="477"/>
      <c r="T3" s="477"/>
      <c r="U3" s="477"/>
      <c r="V3" s="477"/>
      <c r="W3" s="477"/>
      <c r="X3" s="477">
        <f>SUM(R58:Y58)</f>
        <v>0</v>
      </c>
      <c r="Y3" s="477"/>
      <c r="Z3" s="477" t="s">
        <v>44</v>
      </c>
      <c r="AA3" s="477"/>
      <c r="AB3" s="477"/>
      <c r="AC3" s="477"/>
      <c r="AD3" s="477"/>
      <c r="AE3" s="477">
        <f>SUM(Z58:AF58)</f>
        <v>0</v>
      </c>
      <c r="AF3" s="477"/>
      <c r="AG3" s="48"/>
      <c r="AL3" s="457"/>
      <c r="AM3" s="457"/>
    </row>
    <row r="4" spans="1:39" ht="16.5" thickBot="1">
      <c r="A4" s="20" t="s">
        <v>718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SUM(AG5:AG21)</f>
        <v>0</v>
      </c>
      <c r="AL4" s="457"/>
      <c r="AM4" s="457"/>
    </row>
    <row r="5" spans="1:39" ht="15.75">
      <c r="A5" s="197" t="s">
        <v>544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04">
        <f>SUM(B5:AF5)</f>
        <v>0</v>
      </c>
      <c r="AL5" s="457"/>
      <c r="AM5" s="457"/>
    </row>
    <row r="6" spans="1:39" ht="15.75">
      <c r="A6" s="197" t="s">
        <v>545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04">
        <f aca="true" t="shared" si="0" ref="AG6:AG57">SUM(B6:AF6)</f>
        <v>0</v>
      </c>
      <c r="AL6" s="457"/>
      <c r="AM6" s="457"/>
    </row>
    <row r="7" spans="1:33" ht="15.75">
      <c r="A7" s="197" t="s">
        <v>546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</row>
    <row r="8" spans="1:33" ht="15.75">
      <c r="A8" s="453" t="s">
        <v>547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04">
        <f t="shared" si="0"/>
        <v>0</v>
      </c>
    </row>
    <row r="9" spans="1:33" ht="15.75">
      <c r="A9" s="453" t="s">
        <v>548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04">
        <f t="shared" si="0"/>
        <v>0</v>
      </c>
    </row>
    <row r="10" spans="1:33" ht="15.75">
      <c r="A10" s="453" t="s">
        <v>549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04">
        <f t="shared" si="0"/>
        <v>0</v>
      </c>
    </row>
    <row r="11" spans="1:33" ht="15.75">
      <c r="A11" s="453" t="s">
        <v>550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04">
        <f t="shared" si="0"/>
        <v>0</v>
      </c>
    </row>
    <row r="12" spans="1:33" ht="15.75">
      <c r="A12" s="453" t="s">
        <v>551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04">
        <f t="shared" si="0"/>
        <v>0</v>
      </c>
    </row>
    <row r="13" spans="1:33" ht="15.75">
      <c r="A13" s="453" t="s">
        <v>552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04">
        <f t="shared" si="0"/>
        <v>0</v>
      </c>
    </row>
    <row r="14" spans="1:33" ht="15.75">
      <c r="A14" s="453" t="s">
        <v>553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04">
        <f t="shared" si="0"/>
        <v>0</v>
      </c>
    </row>
    <row r="15" spans="1:33" ht="15.75">
      <c r="A15" s="453" t="s">
        <v>554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04">
        <f t="shared" si="0"/>
        <v>0</v>
      </c>
    </row>
    <row r="16" spans="1:33" ht="15.75">
      <c r="A16" s="453" t="s">
        <v>555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204">
        <f t="shared" si="0"/>
        <v>0</v>
      </c>
    </row>
    <row r="17" spans="1:33" ht="15.75">
      <c r="A17" s="453" t="s">
        <v>556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04">
        <f t="shared" si="0"/>
        <v>0</v>
      </c>
    </row>
    <row r="18" spans="1:33" ht="15.75">
      <c r="A18" s="453" t="s">
        <v>557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4">
        <f t="shared" si="0"/>
        <v>0</v>
      </c>
    </row>
    <row r="19" spans="1:33" ht="15.75">
      <c r="A19" s="453" t="s">
        <v>558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04">
        <f t="shared" si="0"/>
        <v>0</v>
      </c>
    </row>
    <row r="20" spans="1:33" ht="15.75">
      <c r="A20" s="453" t="s">
        <v>559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04">
        <f t="shared" si="0"/>
        <v>0</v>
      </c>
    </row>
    <row r="21" spans="1:33" ht="15.75">
      <c r="A21" s="453" t="s">
        <v>560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04">
        <f t="shared" si="0"/>
        <v>0</v>
      </c>
    </row>
    <row r="22" spans="1:33" ht="15.75">
      <c r="A22" s="234" t="s">
        <v>561</v>
      </c>
      <c r="B22" s="235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218">
        <f>SUM(AG23:AG40)</f>
        <v>0</v>
      </c>
    </row>
    <row r="23" spans="1:33" ht="15.75">
      <c r="A23" s="197" t="s">
        <v>562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04">
        <f t="shared" si="0"/>
        <v>0</v>
      </c>
    </row>
    <row r="24" spans="1:33" ht="15.75">
      <c r="A24" s="197" t="s">
        <v>563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04">
        <f t="shared" si="0"/>
        <v>0</v>
      </c>
    </row>
    <row r="25" spans="1:33" ht="15.75">
      <c r="A25" s="197" t="s">
        <v>564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04">
        <f t="shared" si="0"/>
        <v>0</v>
      </c>
    </row>
    <row r="26" spans="1:33" ht="15.75">
      <c r="A26" s="197" t="s">
        <v>565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04">
        <f t="shared" si="0"/>
        <v>0</v>
      </c>
    </row>
    <row r="27" spans="1:33" ht="15.75">
      <c r="A27" s="197" t="s">
        <v>566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04">
        <f t="shared" si="0"/>
        <v>0</v>
      </c>
    </row>
    <row r="28" spans="1:33" ht="15.75">
      <c r="A28" s="197" t="s">
        <v>567</v>
      </c>
      <c r="B28" s="27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04">
        <f t="shared" si="0"/>
        <v>0</v>
      </c>
    </row>
    <row r="29" spans="1:33" ht="15.75">
      <c r="A29" s="197" t="s">
        <v>568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04">
        <f t="shared" si="0"/>
        <v>0</v>
      </c>
    </row>
    <row r="30" spans="1:33" ht="15.75">
      <c r="A30" s="453" t="s">
        <v>569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</row>
    <row r="31" spans="1:33" ht="15.75">
      <c r="A31" s="453" t="s">
        <v>570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04">
        <f t="shared" si="0"/>
        <v>0</v>
      </c>
    </row>
    <row r="32" spans="1:33" ht="15.75">
      <c r="A32" s="453" t="s">
        <v>571</v>
      </c>
      <c r="B32" s="36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04">
        <f t="shared" si="0"/>
        <v>0</v>
      </c>
    </row>
    <row r="33" spans="1:33" ht="15.75">
      <c r="A33" s="453" t="s">
        <v>572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04">
        <f t="shared" si="0"/>
        <v>0</v>
      </c>
    </row>
    <row r="34" spans="1:33" ht="15.75">
      <c r="A34" s="453" t="s">
        <v>573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04">
        <f t="shared" si="0"/>
        <v>0</v>
      </c>
    </row>
    <row r="35" spans="1:33" ht="15.75">
      <c r="A35" s="453" t="s">
        <v>574</v>
      </c>
      <c r="B35" s="27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04">
        <f t="shared" si="0"/>
        <v>0</v>
      </c>
    </row>
    <row r="36" spans="1:33" ht="15.75">
      <c r="A36" s="453" t="s">
        <v>575</v>
      </c>
      <c r="B36" s="27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204">
        <f t="shared" si="0"/>
        <v>0</v>
      </c>
    </row>
    <row r="37" spans="1:33" ht="15.75">
      <c r="A37" s="453" t="s">
        <v>576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204">
        <f t="shared" si="0"/>
        <v>0</v>
      </c>
    </row>
    <row r="38" spans="1:33" ht="15.75">
      <c r="A38" s="453" t="s">
        <v>577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204">
        <f t="shared" si="0"/>
        <v>0</v>
      </c>
    </row>
    <row r="39" spans="1:33" ht="15.75">
      <c r="A39" s="453" t="s">
        <v>578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204">
        <f t="shared" si="0"/>
        <v>0</v>
      </c>
    </row>
    <row r="40" spans="1:33" ht="15.75">
      <c r="A40" s="453" t="s">
        <v>579</v>
      </c>
      <c r="B40" s="27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204">
        <f t="shared" si="0"/>
        <v>0</v>
      </c>
    </row>
    <row r="41" spans="1:33" ht="15.75">
      <c r="A41" s="236" t="s">
        <v>580</v>
      </c>
      <c r="B41" s="68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218">
        <f>SUM(AG42:AG57)</f>
        <v>0</v>
      </c>
    </row>
    <row r="42" spans="1:33" ht="15.75">
      <c r="A42" s="197" t="s">
        <v>581</v>
      </c>
      <c r="B42" s="27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204">
        <f t="shared" si="0"/>
        <v>0</v>
      </c>
    </row>
    <row r="43" spans="1:33" ht="15.75">
      <c r="A43" s="453" t="s">
        <v>582</v>
      </c>
      <c r="B43" s="27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204">
        <f t="shared" si="0"/>
        <v>0</v>
      </c>
    </row>
    <row r="44" spans="1:33" ht="15.75">
      <c r="A44" s="453" t="s">
        <v>583</v>
      </c>
      <c r="B44" s="27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204">
        <f t="shared" si="0"/>
        <v>0</v>
      </c>
    </row>
    <row r="45" spans="1:33" ht="15.75">
      <c r="A45" s="453" t="s">
        <v>584</v>
      </c>
      <c r="B45" s="27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204">
        <f t="shared" si="0"/>
        <v>0</v>
      </c>
    </row>
    <row r="46" spans="1:33" ht="15.75">
      <c r="A46" s="453" t="s">
        <v>585</v>
      </c>
      <c r="B46" s="369"/>
      <c r="C46" s="275"/>
      <c r="D46" s="275"/>
      <c r="E46" s="275"/>
      <c r="F46" s="275"/>
      <c r="G46" s="275"/>
      <c r="H46" s="275"/>
      <c r="I46" s="278"/>
      <c r="J46" s="275"/>
      <c r="K46" s="275"/>
      <c r="L46" s="275"/>
      <c r="M46" s="275"/>
      <c r="N46" s="275"/>
      <c r="O46" s="275"/>
      <c r="P46" s="275"/>
      <c r="Q46" s="278"/>
      <c r="R46" s="275"/>
      <c r="S46" s="275"/>
      <c r="T46" s="275"/>
      <c r="U46" s="275"/>
      <c r="V46" s="275"/>
      <c r="W46" s="275"/>
      <c r="X46" s="275"/>
      <c r="Y46" s="278"/>
      <c r="Z46" s="275"/>
      <c r="AA46" s="275"/>
      <c r="AB46" s="275"/>
      <c r="AC46" s="275"/>
      <c r="AD46" s="275"/>
      <c r="AE46" s="275"/>
      <c r="AF46" s="275"/>
      <c r="AG46" s="204">
        <f t="shared" si="0"/>
        <v>0</v>
      </c>
    </row>
    <row r="47" spans="1:33" ht="15.75">
      <c r="A47" s="453" t="s">
        <v>586</v>
      </c>
      <c r="B47" s="292"/>
      <c r="C47" s="292"/>
      <c r="D47" s="292"/>
      <c r="E47" s="292"/>
      <c r="F47" s="292"/>
      <c r="G47" s="292"/>
      <c r="H47" s="292"/>
      <c r="I47" s="293"/>
      <c r="J47" s="292"/>
      <c r="K47" s="292"/>
      <c r="L47" s="292"/>
      <c r="M47" s="292"/>
      <c r="N47" s="292"/>
      <c r="O47" s="292"/>
      <c r="P47" s="292"/>
      <c r="Q47" s="293"/>
      <c r="R47" s="292"/>
      <c r="S47" s="292"/>
      <c r="T47" s="292"/>
      <c r="U47" s="292"/>
      <c r="V47" s="292"/>
      <c r="W47" s="292"/>
      <c r="X47" s="292"/>
      <c r="Y47" s="293"/>
      <c r="Z47" s="292"/>
      <c r="AA47" s="292"/>
      <c r="AB47" s="292"/>
      <c r="AC47" s="292"/>
      <c r="AD47" s="292"/>
      <c r="AE47" s="292"/>
      <c r="AF47" s="363"/>
      <c r="AG47" s="204">
        <f t="shared" si="0"/>
        <v>0</v>
      </c>
    </row>
    <row r="48" spans="1:33" ht="15.75">
      <c r="A48" s="453" t="s">
        <v>587</v>
      </c>
      <c r="B48" s="288"/>
      <c r="C48" s="277"/>
      <c r="D48" s="277"/>
      <c r="E48" s="277"/>
      <c r="F48" s="277"/>
      <c r="G48" s="277"/>
      <c r="H48" s="277"/>
      <c r="I48" s="278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8"/>
      <c r="Z48" s="277"/>
      <c r="AA48" s="277"/>
      <c r="AB48" s="277"/>
      <c r="AC48" s="277"/>
      <c r="AD48" s="277"/>
      <c r="AE48" s="277"/>
      <c r="AF48" s="277"/>
      <c r="AG48" s="204">
        <f t="shared" si="0"/>
        <v>0</v>
      </c>
    </row>
    <row r="49" spans="1:33" ht="15.75">
      <c r="A49" s="453" t="s">
        <v>588</v>
      </c>
      <c r="B49" s="362"/>
      <c r="C49" s="288"/>
      <c r="D49" s="277"/>
      <c r="E49" s="277"/>
      <c r="F49" s="277"/>
      <c r="G49" s="277"/>
      <c r="H49" s="277"/>
      <c r="I49" s="278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8"/>
      <c r="Z49" s="277"/>
      <c r="AA49" s="277"/>
      <c r="AB49" s="277"/>
      <c r="AC49" s="277"/>
      <c r="AD49" s="277"/>
      <c r="AE49" s="277"/>
      <c r="AF49" s="277"/>
      <c r="AG49" s="204">
        <f t="shared" si="0"/>
        <v>0</v>
      </c>
    </row>
    <row r="50" spans="1:33" ht="15.75">
      <c r="A50" s="453" t="s">
        <v>589</v>
      </c>
      <c r="B50" s="288"/>
      <c r="C50" s="277"/>
      <c r="D50" s="277"/>
      <c r="E50" s="277"/>
      <c r="F50" s="277"/>
      <c r="G50" s="277"/>
      <c r="H50" s="277"/>
      <c r="I50" s="278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8"/>
      <c r="Z50" s="277"/>
      <c r="AA50" s="277"/>
      <c r="AB50" s="277"/>
      <c r="AC50" s="277"/>
      <c r="AD50" s="277"/>
      <c r="AE50" s="277"/>
      <c r="AF50" s="277"/>
      <c r="AG50" s="204">
        <f t="shared" si="0"/>
        <v>0</v>
      </c>
    </row>
    <row r="51" spans="1:33" ht="15.75">
      <c r="A51" s="453" t="s">
        <v>590</v>
      </c>
      <c r="B51" s="288"/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7"/>
      <c r="AG51" s="204">
        <f t="shared" si="0"/>
        <v>0</v>
      </c>
    </row>
    <row r="52" spans="1:33" ht="15.75">
      <c r="A52" s="453" t="s">
        <v>591</v>
      </c>
      <c r="B52" s="288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7"/>
      <c r="AG52" s="204">
        <f t="shared" si="0"/>
        <v>0</v>
      </c>
    </row>
    <row r="53" spans="1:33" ht="15.75">
      <c r="A53" s="453" t="s">
        <v>592</v>
      </c>
      <c r="B53" s="288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204">
        <f t="shared" si="0"/>
        <v>0</v>
      </c>
    </row>
    <row r="54" spans="1:33" ht="15.75">
      <c r="A54" s="453" t="s">
        <v>593</v>
      </c>
      <c r="B54" s="288"/>
      <c r="C54" s="277"/>
      <c r="D54" s="277"/>
      <c r="E54" s="277"/>
      <c r="F54" s="277"/>
      <c r="G54" s="277"/>
      <c r="H54" s="277"/>
      <c r="I54" s="278"/>
      <c r="J54" s="277"/>
      <c r="K54" s="277"/>
      <c r="L54" s="277"/>
      <c r="M54" s="277"/>
      <c r="N54" s="277"/>
      <c r="O54" s="277"/>
      <c r="P54" s="277"/>
      <c r="Q54" s="278"/>
      <c r="R54" s="277"/>
      <c r="S54" s="277"/>
      <c r="T54" s="277"/>
      <c r="U54" s="277"/>
      <c r="V54" s="277"/>
      <c r="W54" s="277"/>
      <c r="X54" s="277"/>
      <c r="Y54" s="278"/>
      <c r="Z54" s="277"/>
      <c r="AA54" s="277"/>
      <c r="AB54" s="277"/>
      <c r="AC54" s="277"/>
      <c r="AD54" s="277"/>
      <c r="AE54" s="277"/>
      <c r="AF54" s="277"/>
      <c r="AG54" s="204">
        <f t="shared" si="0"/>
        <v>0</v>
      </c>
    </row>
    <row r="55" spans="1:33" ht="15.75">
      <c r="A55" s="453" t="s">
        <v>594</v>
      </c>
      <c r="B55" s="288"/>
      <c r="C55" s="277"/>
      <c r="D55" s="277"/>
      <c r="E55" s="277"/>
      <c r="F55" s="277"/>
      <c r="G55" s="277"/>
      <c r="H55" s="277"/>
      <c r="I55" s="278"/>
      <c r="J55" s="277"/>
      <c r="K55" s="277"/>
      <c r="L55" s="277"/>
      <c r="M55" s="277"/>
      <c r="N55" s="277"/>
      <c r="O55" s="277"/>
      <c r="P55" s="277"/>
      <c r="Q55" s="278"/>
      <c r="R55" s="277"/>
      <c r="S55" s="277"/>
      <c r="T55" s="277"/>
      <c r="U55" s="277"/>
      <c r="V55" s="277"/>
      <c r="W55" s="277"/>
      <c r="X55" s="277"/>
      <c r="Y55" s="278"/>
      <c r="Z55" s="277"/>
      <c r="AA55" s="277"/>
      <c r="AB55" s="277"/>
      <c r="AC55" s="277"/>
      <c r="AD55" s="277"/>
      <c r="AE55" s="277"/>
      <c r="AF55" s="277"/>
      <c r="AG55" s="204">
        <f t="shared" si="0"/>
        <v>0</v>
      </c>
    </row>
    <row r="56" spans="1:33" ht="15.75">
      <c r="A56" s="453" t="s">
        <v>595</v>
      </c>
      <c r="B56" s="288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7"/>
      <c r="AG56" s="204">
        <f t="shared" si="0"/>
        <v>0</v>
      </c>
    </row>
    <row r="57" spans="1:33" ht="16.5" thickBot="1">
      <c r="A57" s="453" t="s">
        <v>596</v>
      </c>
      <c r="B57" s="401"/>
      <c r="C57" s="280"/>
      <c r="D57" s="280"/>
      <c r="E57" s="280"/>
      <c r="F57" s="280"/>
      <c r="G57" s="280"/>
      <c r="H57" s="280"/>
      <c r="I57" s="281"/>
      <c r="J57" s="280"/>
      <c r="K57" s="280"/>
      <c r="L57" s="280"/>
      <c r="M57" s="280"/>
      <c r="N57" s="280"/>
      <c r="O57" s="280"/>
      <c r="P57" s="280"/>
      <c r="Q57" s="281"/>
      <c r="R57" s="280"/>
      <c r="S57" s="280"/>
      <c r="T57" s="280"/>
      <c r="U57" s="280"/>
      <c r="V57" s="280"/>
      <c r="W57" s="280"/>
      <c r="X57" s="280"/>
      <c r="Y57" s="281"/>
      <c r="Z57" s="280"/>
      <c r="AA57" s="280"/>
      <c r="AB57" s="280"/>
      <c r="AC57" s="280"/>
      <c r="AD57" s="280"/>
      <c r="AE57" s="280"/>
      <c r="AF57" s="280"/>
      <c r="AG57" s="204">
        <f t="shared" si="0"/>
        <v>0</v>
      </c>
    </row>
    <row r="58" spans="1:33" ht="16.5" thickBot="1">
      <c r="A58" s="54" t="s">
        <v>26</v>
      </c>
      <c r="B58" s="59">
        <f aca="true" t="shared" si="1" ref="B58:AF58">SUM(B5:B57)</f>
        <v>0</v>
      </c>
      <c r="C58" s="34">
        <f t="shared" si="1"/>
        <v>0</v>
      </c>
      <c r="D58" s="34">
        <f t="shared" si="1"/>
        <v>0</v>
      </c>
      <c r="E58" s="34">
        <f t="shared" si="1"/>
        <v>0</v>
      </c>
      <c r="F58" s="34">
        <f t="shared" si="1"/>
        <v>0</v>
      </c>
      <c r="G58" s="34">
        <f t="shared" si="1"/>
        <v>0</v>
      </c>
      <c r="H58" s="34">
        <f t="shared" si="1"/>
        <v>0</v>
      </c>
      <c r="I58" s="35">
        <f t="shared" si="1"/>
        <v>0</v>
      </c>
      <c r="J58" s="34">
        <f t="shared" si="1"/>
        <v>0</v>
      </c>
      <c r="K58" s="34">
        <f t="shared" si="1"/>
        <v>0</v>
      </c>
      <c r="L58" s="34">
        <f t="shared" si="1"/>
        <v>0</v>
      </c>
      <c r="M58" s="34">
        <f t="shared" si="1"/>
        <v>0</v>
      </c>
      <c r="N58" s="34">
        <f t="shared" si="1"/>
        <v>0</v>
      </c>
      <c r="O58" s="34">
        <f t="shared" si="1"/>
        <v>0</v>
      </c>
      <c r="P58" s="34">
        <f t="shared" si="1"/>
        <v>0</v>
      </c>
      <c r="Q58" s="35">
        <f t="shared" si="1"/>
        <v>0</v>
      </c>
      <c r="R58" s="34">
        <f t="shared" si="1"/>
        <v>0</v>
      </c>
      <c r="S58" s="34">
        <f t="shared" si="1"/>
        <v>0</v>
      </c>
      <c r="T58" s="34">
        <f t="shared" si="1"/>
        <v>0</v>
      </c>
      <c r="U58" s="34">
        <f t="shared" si="1"/>
        <v>0</v>
      </c>
      <c r="V58" s="34">
        <f t="shared" si="1"/>
        <v>0</v>
      </c>
      <c r="W58" s="34">
        <f t="shared" si="1"/>
        <v>0</v>
      </c>
      <c r="X58" s="34">
        <f t="shared" si="1"/>
        <v>0</v>
      </c>
      <c r="Y58" s="35">
        <f t="shared" si="1"/>
        <v>0</v>
      </c>
      <c r="Z58" s="34">
        <f t="shared" si="1"/>
        <v>0</v>
      </c>
      <c r="AA58" s="34">
        <f t="shared" si="1"/>
        <v>0</v>
      </c>
      <c r="AB58" s="34">
        <f t="shared" si="1"/>
        <v>0</v>
      </c>
      <c r="AC58" s="34">
        <f t="shared" si="1"/>
        <v>0</v>
      </c>
      <c r="AD58" s="34">
        <f t="shared" si="1"/>
        <v>0</v>
      </c>
      <c r="AE58" s="34">
        <f t="shared" si="1"/>
        <v>0</v>
      </c>
      <c r="AF58" s="34">
        <f t="shared" si="1"/>
        <v>0</v>
      </c>
      <c r="AG58" s="237">
        <f>SUM(B58:AF58)</f>
        <v>0</v>
      </c>
    </row>
    <row r="59" spans="2:33" ht="13.5" thickBot="1">
      <c r="B59" s="484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G59" s="486"/>
    </row>
    <row r="60" spans="1:35" s="9" customFormat="1" ht="15.75">
      <c r="A60" s="338" t="s">
        <v>38</v>
      </c>
      <c r="B60" s="465" t="s">
        <v>42</v>
      </c>
      <c r="C60" s="466"/>
      <c r="D60" s="466"/>
      <c r="E60" s="466"/>
      <c r="F60" s="466"/>
      <c r="G60" s="466"/>
      <c r="H60" s="463">
        <f>SUM(B86:I86)</f>
        <v>276</v>
      </c>
      <c r="I60" s="464"/>
      <c r="J60" s="465" t="s">
        <v>41</v>
      </c>
      <c r="K60" s="465"/>
      <c r="L60" s="465"/>
      <c r="M60" s="465"/>
      <c r="N60" s="465"/>
      <c r="O60" s="465"/>
      <c r="P60" s="463">
        <f>SUM(J86:Q86)</f>
        <v>0</v>
      </c>
      <c r="Q60" s="464"/>
      <c r="R60" s="465" t="s">
        <v>43</v>
      </c>
      <c r="S60" s="465"/>
      <c r="T60" s="465"/>
      <c r="U60" s="465"/>
      <c r="V60" s="465"/>
      <c r="W60" s="465"/>
      <c r="X60" s="463">
        <f>SUM(R86:Y86)</f>
        <v>0</v>
      </c>
      <c r="Y60" s="464"/>
      <c r="Z60" s="465" t="s">
        <v>44</v>
      </c>
      <c r="AA60" s="465"/>
      <c r="AB60" s="465"/>
      <c r="AC60" s="465"/>
      <c r="AD60" s="465"/>
      <c r="AE60" s="463">
        <f>SUM(Z86:AF86)</f>
        <v>0</v>
      </c>
      <c r="AF60" s="464"/>
      <c r="AG60" s="402"/>
      <c r="AH60" s="336"/>
      <c r="AI60" s="426"/>
    </row>
    <row r="61" spans="1:35" ht="15.75">
      <c r="A61" s="403" t="s">
        <v>64</v>
      </c>
      <c r="B61" s="314">
        <v>1</v>
      </c>
      <c r="C61" s="314">
        <v>2</v>
      </c>
      <c r="D61" s="314">
        <v>3</v>
      </c>
      <c r="E61" s="314">
        <v>4</v>
      </c>
      <c r="F61" s="314">
        <v>5</v>
      </c>
      <c r="G61" s="314">
        <v>6</v>
      </c>
      <c r="H61" s="314">
        <v>7</v>
      </c>
      <c r="I61" s="404">
        <v>8</v>
      </c>
      <c r="J61" s="314">
        <v>9</v>
      </c>
      <c r="K61" s="314">
        <v>10</v>
      </c>
      <c r="L61" s="314">
        <v>11</v>
      </c>
      <c r="M61" s="314">
        <v>12</v>
      </c>
      <c r="N61" s="314">
        <v>13</v>
      </c>
      <c r="O61" s="314">
        <v>14</v>
      </c>
      <c r="P61" s="314">
        <v>15</v>
      </c>
      <c r="Q61" s="404">
        <v>16</v>
      </c>
      <c r="R61" s="314">
        <v>17</v>
      </c>
      <c r="S61" s="314">
        <v>18</v>
      </c>
      <c r="T61" s="314">
        <v>19</v>
      </c>
      <c r="U61" s="314">
        <v>20</v>
      </c>
      <c r="V61" s="314">
        <v>21</v>
      </c>
      <c r="W61" s="314">
        <v>22</v>
      </c>
      <c r="X61" s="314">
        <v>23</v>
      </c>
      <c r="Y61" s="404">
        <v>24</v>
      </c>
      <c r="Z61" s="314">
        <v>25</v>
      </c>
      <c r="AA61" s="314">
        <v>26</v>
      </c>
      <c r="AB61" s="314">
        <v>27</v>
      </c>
      <c r="AC61" s="314">
        <v>28</v>
      </c>
      <c r="AD61" s="314">
        <v>29</v>
      </c>
      <c r="AE61" s="314">
        <v>30</v>
      </c>
      <c r="AF61" s="314">
        <v>31</v>
      </c>
      <c r="AG61" s="415">
        <f>SUM(AG62:AG76)</f>
        <v>120</v>
      </c>
      <c r="AH61" s="312">
        <f>SUM(AG62:AG76)</f>
        <v>120</v>
      </c>
      <c r="AI61" s="419"/>
    </row>
    <row r="62" spans="1:35" ht="12.75">
      <c r="A62" s="406" t="s">
        <v>769</v>
      </c>
      <c r="B62" s="352">
        <v>1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>SUM(B62:AF62)</f>
        <v>1</v>
      </c>
      <c r="AH62" s="312"/>
      <c r="AI62" s="419"/>
    </row>
    <row r="63" spans="1:35" ht="12.75">
      <c r="A63" s="406" t="s">
        <v>32</v>
      </c>
      <c r="B63" s="352">
        <v>2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aca="true" t="shared" si="2" ref="AG63:AG84">SUM(B63:AF63)</f>
        <v>2</v>
      </c>
      <c r="AH63" s="312"/>
      <c r="AI63" s="419"/>
    </row>
    <row r="64" spans="1:35" ht="12.75">
      <c r="A64" s="406" t="s">
        <v>33</v>
      </c>
      <c r="B64" s="352">
        <v>3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2"/>
        <v>3</v>
      </c>
      <c r="AH64" s="312"/>
      <c r="AI64" s="419"/>
    </row>
    <row r="65" spans="1:35" ht="12.75">
      <c r="A65" s="406" t="s">
        <v>743</v>
      </c>
      <c r="B65" s="352">
        <v>4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2"/>
        <v>4</v>
      </c>
      <c r="AH65" s="312"/>
      <c r="AI65" s="419"/>
    </row>
    <row r="66" spans="1:35" ht="12.75">
      <c r="A66" s="406" t="s">
        <v>34</v>
      </c>
      <c r="B66" s="352">
        <v>5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2"/>
        <v>5</v>
      </c>
      <c r="AH66" s="312"/>
      <c r="AI66" s="419"/>
    </row>
    <row r="67" spans="1:35" ht="12.75">
      <c r="A67" s="406" t="s">
        <v>744</v>
      </c>
      <c r="B67" s="352">
        <v>6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2"/>
        <v>6</v>
      </c>
      <c r="AH67" s="312"/>
      <c r="AI67" s="419"/>
    </row>
    <row r="68" spans="1:35" ht="12.75">
      <c r="A68" s="406" t="s">
        <v>35</v>
      </c>
      <c r="B68" s="352">
        <v>7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t="shared" si="2"/>
        <v>7</v>
      </c>
      <c r="AH68" s="312"/>
      <c r="AI68" s="419"/>
    </row>
    <row r="69" spans="1:35" ht="12.75">
      <c r="A69" s="406" t="s">
        <v>722</v>
      </c>
      <c r="B69" s="352">
        <v>8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2"/>
        <v>8</v>
      </c>
      <c r="AH69" s="312"/>
      <c r="AI69" s="419"/>
    </row>
    <row r="70" spans="1:35" ht="12.75">
      <c r="A70" s="406" t="s">
        <v>765</v>
      </c>
      <c r="B70" s="352">
        <v>9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2"/>
        <v>9</v>
      </c>
      <c r="AH70" s="312"/>
      <c r="AI70" s="419"/>
    </row>
    <row r="71" spans="1:35" ht="12.75">
      <c r="A71" s="406" t="s">
        <v>770</v>
      </c>
      <c r="B71" s="352">
        <v>10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2"/>
        <v>10</v>
      </c>
      <c r="AH71" s="312"/>
      <c r="AI71" s="419"/>
    </row>
    <row r="72" spans="1:35" ht="12.75">
      <c r="A72" s="406" t="s">
        <v>771</v>
      </c>
      <c r="B72" s="352">
        <v>11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2"/>
        <v>11</v>
      </c>
      <c r="AH72" s="312"/>
      <c r="AI72" s="419"/>
    </row>
    <row r="73" spans="1:35" ht="12.75">
      <c r="A73" s="406" t="s">
        <v>751</v>
      </c>
      <c r="B73" s="352">
        <v>12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2"/>
        <v>12</v>
      </c>
      <c r="AH73" s="312"/>
      <c r="AI73" s="419"/>
    </row>
    <row r="74" spans="1:35" ht="12.75">
      <c r="A74" s="406" t="s">
        <v>768</v>
      </c>
      <c r="B74" s="352">
        <v>13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t="shared" si="2"/>
        <v>13</v>
      </c>
      <c r="AH74" s="312"/>
      <c r="AI74" s="419"/>
    </row>
    <row r="75" spans="1:35" ht="12.75">
      <c r="A75" s="406" t="s">
        <v>767</v>
      </c>
      <c r="B75" s="352">
        <v>14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2"/>
        <v>14</v>
      </c>
      <c r="AH75" s="312"/>
      <c r="AI75" s="419"/>
    </row>
    <row r="76" spans="1:35" ht="12.75">
      <c r="A76" s="406" t="s">
        <v>766</v>
      </c>
      <c r="B76" s="352">
        <v>15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 t="shared" si="2"/>
        <v>15</v>
      </c>
      <c r="AH76" s="312"/>
      <c r="AI76" s="419"/>
    </row>
    <row r="77" spans="1:35" ht="15">
      <c r="A77" s="409" t="s">
        <v>103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8">
        <f>SUM(AG78:AG85)</f>
        <v>156</v>
      </c>
      <c r="AH77" s="312">
        <f>SUM(AG78:AG85)</f>
        <v>156</v>
      </c>
      <c r="AI77" s="419"/>
    </row>
    <row r="78" spans="1:35" ht="12.75">
      <c r="A78" s="406" t="s">
        <v>37</v>
      </c>
      <c r="B78" s="352">
        <v>16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2"/>
        <v>16</v>
      </c>
      <c r="AH78" s="312"/>
      <c r="AI78" s="419"/>
    </row>
    <row r="79" spans="1:35" ht="12.75">
      <c r="A79" s="406" t="s">
        <v>59</v>
      </c>
      <c r="B79" s="352">
        <v>17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2"/>
        <v>17</v>
      </c>
      <c r="AH79" s="312"/>
      <c r="AI79" s="419"/>
    </row>
    <row r="80" spans="1:35" ht="12.75">
      <c r="A80" s="406" t="s">
        <v>36</v>
      </c>
      <c r="B80" s="352">
        <v>18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2"/>
        <v>18</v>
      </c>
      <c r="AH80" s="312"/>
      <c r="AI80" s="419"/>
    </row>
    <row r="81" spans="1:35" ht="12.75">
      <c r="A81" s="406" t="s">
        <v>61</v>
      </c>
      <c r="B81" s="352">
        <v>19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2"/>
        <v>19</v>
      </c>
      <c r="AH81" s="312"/>
      <c r="AI81" s="419"/>
    </row>
    <row r="82" spans="1:35" ht="12.75">
      <c r="A82" s="406" t="s">
        <v>745</v>
      </c>
      <c r="B82" s="352">
        <v>20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 t="shared" si="2"/>
        <v>20</v>
      </c>
      <c r="AH82" s="312"/>
      <c r="AI82" s="419"/>
    </row>
    <row r="83" spans="1:35" ht="12.75">
      <c r="A83" s="406" t="s">
        <v>60</v>
      </c>
      <c r="B83" s="352">
        <v>21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2"/>
        <v>21</v>
      </c>
      <c r="AH83" s="312"/>
      <c r="AI83" s="419"/>
    </row>
    <row r="84" spans="1:35" s="9" customFormat="1" ht="12.75">
      <c r="A84" s="406" t="s">
        <v>83</v>
      </c>
      <c r="B84" s="352">
        <v>22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 t="shared" si="2"/>
        <v>22</v>
      </c>
      <c r="AH84" s="336"/>
      <c r="AI84" s="426"/>
    </row>
    <row r="85" spans="1:35" s="9" customFormat="1" ht="13.5" thickBot="1">
      <c r="A85" s="410" t="s">
        <v>774</v>
      </c>
      <c r="B85" s="416">
        <v>23</v>
      </c>
      <c r="C85" s="352"/>
      <c r="D85" s="352"/>
      <c r="E85" s="352"/>
      <c r="F85" s="352"/>
      <c r="G85" s="352"/>
      <c r="H85" s="352"/>
      <c r="I85" s="407"/>
      <c r="J85" s="352"/>
      <c r="K85" s="352"/>
      <c r="L85" s="352"/>
      <c r="M85" s="352"/>
      <c r="N85" s="352"/>
      <c r="O85" s="352"/>
      <c r="P85" s="352"/>
      <c r="Q85" s="407"/>
      <c r="R85" s="352"/>
      <c r="S85" s="352"/>
      <c r="T85" s="352"/>
      <c r="U85" s="352"/>
      <c r="V85" s="352"/>
      <c r="W85" s="352"/>
      <c r="X85" s="352"/>
      <c r="Y85" s="407"/>
      <c r="Z85" s="352"/>
      <c r="AA85" s="352"/>
      <c r="AB85" s="352"/>
      <c r="AC85" s="352"/>
      <c r="AD85" s="352"/>
      <c r="AE85" s="352"/>
      <c r="AF85" s="352"/>
      <c r="AG85" s="408">
        <f>SUM(B85:AF85)</f>
        <v>23</v>
      </c>
      <c r="AH85" s="336"/>
      <c r="AI85" s="426"/>
    </row>
    <row r="86" spans="1:35" ht="15.75" thickBot="1">
      <c r="A86" s="411" t="s">
        <v>746</v>
      </c>
      <c r="B86" s="417">
        <f>SUM(B62:B85)</f>
        <v>276</v>
      </c>
      <c r="C86" s="417">
        <f aca="true" t="shared" si="3" ref="C86:AF86">SUM(C62:C85)</f>
        <v>0</v>
      </c>
      <c r="D86" s="417">
        <f t="shared" si="3"/>
        <v>0</v>
      </c>
      <c r="E86" s="417">
        <f t="shared" si="3"/>
        <v>0</v>
      </c>
      <c r="F86" s="417">
        <f t="shared" si="3"/>
        <v>0</v>
      </c>
      <c r="G86" s="417">
        <f t="shared" si="3"/>
        <v>0</v>
      </c>
      <c r="H86" s="417">
        <f t="shared" si="3"/>
        <v>0</v>
      </c>
      <c r="I86" s="417">
        <f t="shared" si="3"/>
        <v>0</v>
      </c>
      <c r="J86" s="417">
        <f t="shared" si="3"/>
        <v>0</v>
      </c>
      <c r="K86" s="417">
        <f t="shared" si="3"/>
        <v>0</v>
      </c>
      <c r="L86" s="417">
        <f t="shared" si="3"/>
        <v>0</v>
      </c>
      <c r="M86" s="417">
        <f t="shared" si="3"/>
        <v>0</v>
      </c>
      <c r="N86" s="417">
        <f t="shared" si="3"/>
        <v>0</v>
      </c>
      <c r="O86" s="417">
        <f t="shared" si="3"/>
        <v>0</v>
      </c>
      <c r="P86" s="417">
        <f t="shared" si="3"/>
        <v>0</v>
      </c>
      <c r="Q86" s="417">
        <f t="shared" si="3"/>
        <v>0</v>
      </c>
      <c r="R86" s="417">
        <f t="shared" si="3"/>
        <v>0</v>
      </c>
      <c r="S86" s="417">
        <f t="shared" si="3"/>
        <v>0</v>
      </c>
      <c r="T86" s="417">
        <f t="shared" si="3"/>
        <v>0</v>
      </c>
      <c r="U86" s="417">
        <f t="shared" si="3"/>
        <v>0</v>
      </c>
      <c r="V86" s="417">
        <f t="shared" si="3"/>
        <v>0</v>
      </c>
      <c r="W86" s="417">
        <f t="shared" si="3"/>
        <v>0</v>
      </c>
      <c r="X86" s="417">
        <f t="shared" si="3"/>
        <v>0</v>
      </c>
      <c r="Y86" s="417">
        <f t="shared" si="3"/>
        <v>0</v>
      </c>
      <c r="Z86" s="417">
        <f t="shared" si="3"/>
        <v>0</v>
      </c>
      <c r="AA86" s="417">
        <f t="shared" si="3"/>
        <v>0</v>
      </c>
      <c r="AB86" s="417">
        <f t="shared" si="3"/>
        <v>0</v>
      </c>
      <c r="AC86" s="417">
        <f t="shared" si="3"/>
        <v>0</v>
      </c>
      <c r="AD86" s="417">
        <f t="shared" si="3"/>
        <v>0</v>
      </c>
      <c r="AE86" s="417">
        <f t="shared" si="3"/>
        <v>0</v>
      </c>
      <c r="AF86" s="417">
        <f t="shared" si="3"/>
        <v>0</v>
      </c>
      <c r="AG86" s="412">
        <f>SUM(B86:AF86)</f>
        <v>276</v>
      </c>
      <c r="AH86" s="418">
        <f>SUM(AH61+AH77)</f>
        <v>276</v>
      </c>
      <c r="AI86" s="419"/>
    </row>
    <row r="87" ht="12.75">
      <c r="AG87" s="15"/>
    </row>
    <row r="88" ht="12.75">
      <c r="AG88" s="15"/>
    </row>
    <row r="89" ht="12.75">
      <c r="AG89" s="15"/>
    </row>
    <row r="90" ht="12.75">
      <c r="AG90" s="15"/>
    </row>
    <row r="91" ht="12.75">
      <c r="AG91" s="15"/>
    </row>
    <row r="92" ht="12.75">
      <c r="AG92" s="15"/>
    </row>
    <row r="93" ht="12.75">
      <c r="AG93" s="15"/>
    </row>
    <row r="94" ht="12.75">
      <c r="AG94" s="15"/>
    </row>
    <row r="95" ht="12.75">
      <c r="AG95" s="15"/>
    </row>
    <row r="96" ht="12.75">
      <c r="AG96" s="15"/>
    </row>
    <row r="97" ht="12.75">
      <c r="AG97" s="15"/>
    </row>
    <row r="98" ht="12.75">
      <c r="AG98" s="15"/>
    </row>
    <row r="99" ht="12.75">
      <c r="AG99" s="15"/>
    </row>
  </sheetData>
  <sheetProtection/>
  <mergeCells count="19">
    <mergeCell ref="B59:AG59"/>
    <mergeCell ref="B60:G60"/>
    <mergeCell ref="H60:I60"/>
    <mergeCell ref="J60:O60"/>
    <mergeCell ref="P60:Q60"/>
    <mergeCell ref="R60:W60"/>
    <mergeCell ref="X60:Y60"/>
    <mergeCell ref="Z60:AD60"/>
    <mergeCell ref="AE60:AF60"/>
    <mergeCell ref="A1:AF1"/>
    <mergeCell ref="B3:G3"/>
    <mergeCell ref="H3:I3"/>
    <mergeCell ref="J3:O3"/>
    <mergeCell ref="B2:AG2"/>
    <mergeCell ref="Z3:AD3"/>
    <mergeCell ref="P3:Q3"/>
    <mergeCell ref="R3:W3"/>
    <mergeCell ref="X3:Y3"/>
    <mergeCell ref="AE3:AF3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I110"/>
  <sheetViews>
    <sheetView zoomScale="75" zoomScaleNormal="75" zoomScalePageLayoutView="0" workbookViewId="0" topLeftCell="A46">
      <selection activeCell="A68" sqref="A68"/>
    </sheetView>
  </sheetViews>
  <sheetFormatPr defaultColWidth="9.140625" defaultRowHeight="12.75"/>
  <cols>
    <col min="1" max="1" width="41.28125" style="0" customWidth="1"/>
    <col min="2" max="32" width="3.7109375" style="9" customWidth="1"/>
    <col min="33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46" t="s">
        <v>54</v>
      </c>
      <c r="B2" s="499" t="s">
        <v>479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</row>
    <row r="3" spans="1:33" ht="16.5" thickBot="1">
      <c r="A3" s="57" t="s">
        <v>1</v>
      </c>
      <c r="B3" s="477" t="s">
        <v>42</v>
      </c>
      <c r="C3" s="477"/>
      <c r="D3" s="477"/>
      <c r="E3" s="477"/>
      <c r="F3" s="477"/>
      <c r="G3" s="477"/>
      <c r="H3" s="477">
        <f>SUM(B69:I69)</f>
        <v>0</v>
      </c>
      <c r="I3" s="477"/>
      <c r="J3" s="477" t="s">
        <v>41</v>
      </c>
      <c r="K3" s="477"/>
      <c r="L3" s="477"/>
      <c r="M3" s="477"/>
      <c r="N3" s="477"/>
      <c r="O3" s="477"/>
      <c r="P3" s="477">
        <f>SUM(J69:Q69)</f>
        <v>0</v>
      </c>
      <c r="Q3" s="477"/>
      <c r="R3" s="477" t="s">
        <v>43</v>
      </c>
      <c r="S3" s="477"/>
      <c r="T3" s="477"/>
      <c r="U3" s="477"/>
      <c r="V3" s="477"/>
      <c r="W3" s="477"/>
      <c r="X3" s="477">
        <f>SUM(R69:Y69)</f>
        <v>0</v>
      </c>
      <c r="Y3" s="477"/>
      <c r="Z3" s="477" t="s">
        <v>44</v>
      </c>
      <c r="AA3" s="477"/>
      <c r="AB3" s="477"/>
      <c r="AC3" s="477"/>
      <c r="AD3" s="477"/>
      <c r="AE3" s="477">
        <f>SUM(Z69:AF69)</f>
        <v>0</v>
      </c>
      <c r="AF3" s="477"/>
      <c r="AG3" s="48"/>
    </row>
    <row r="4" spans="1:33" ht="16.5" thickBot="1">
      <c r="A4" s="90" t="s">
        <v>719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SUM(AG5:AG31)</f>
        <v>0</v>
      </c>
    </row>
    <row r="5" spans="1:33" ht="15.75">
      <c r="A5" s="197" t="s">
        <v>480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04">
        <f>SUM(B5:AF5)</f>
        <v>0</v>
      </c>
    </row>
    <row r="6" spans="1:33" ht="15.75">
      <c r="A6" s="197" t="s">
        <v>481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04">
        <f aca="true" t="shared" si="0" ref="AG6:AG68">SUM(B6:AF6)</f>
        <v>0</v>
      </c>
    </row>
    <row r="7" spans="1:33" ht="15.75">
      <c r="A7" s="197" t="s">
        <v>482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</row>
    <row r="8" spans="1:33" ht="15.75">
      <c r="A8" s="197" t="s">
        <v>483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04">
        <f t="shared" si="0"/>
        <v>0</v>
      </c>
    </row>
    <row r="9" spans="1:33" ht="15.75">
      <c r="A9" s="197" t="s">
        <v>484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04">
        <f t="shared" si="0"/>
        <v>0</v>
      </c>
    </row>
    <row r="10" spans="1:33" ht="15.75">
      <c r="A10" s="453" t="s">
        <v>485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04">
        <f t="shared" si="0"/>
        <v>0</v>
      </c>
    </row>
    <row r="11" spans="1:33" ht="15.75">
      <c r="A11" s="453" t="s">
        <v>486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04">
        <f t="shared" si="0"/>
        <v>0</v>
      </c>
    </row>
    <row r="12" spans="1:33" ht="15.75">
      <c r="A12" s="453" t="s">
        <v>487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04">
        <f t="shared" si="0"/>
        <v>0</v>
      </c>
    </row>
    <row r="13" spans="1:33" ht="15.75">
      <c r="A13" s="453" t="s">
        <v>488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04">
        <f t="shared" si="0"/>
        <v>0</v>
      </c>
    </row>
    <row r="14" spans="1:33" ht="15.75">
      <c r="A14" s="453" t="s">
        <v>489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04">
        <f t="shared" si="0"/>
        <v>0</v>
      </c>
    </row>
    <row r="15" spans="1:33" ht="15.75">
      <c r="A15" s="453" t="s">
        <v>490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04">
        <f t="shared" si="0"/>
        <v>0</v>
      </c>
    </row>
    <row r="16" spans="1:33" ht="15.75">
      <c r="A16" s="453" t="s">
        <v>491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204">
        <f t="shared" si="0"/>
        <v>0</v>
      </c>
    </row>
    <row r="17" spans="1:33" ht="15.75">
      <c r="A17" s="453" t="s">
        <v>492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04">
        <f t="shared" si="0"/>
        <v>0</v>
      </c>
    </row>
    <row r="18" spans="1:33" ht="15.75">
      <c r="A18" s="453" t="s">
        <v>493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4">
        <f t="shared" si="0"/>
        <v>0</v>
      </c>
    </row>
    <row r="19" spans="1:33" ht="15.75">
      <c r="A19" s="453" t="s">
        <v>494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04">
        <f t="shared" si="0"/>
        <v>0</v>
      </c>
    </row>
    <row r="20" spans="1:33" ht="15.75">
      <c r="A20" s="453" t="s">
        <v>495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04">
        <f t="shared" si="0"/>
        <v>0</v>
      </c>
    </row>
    <row r="21" spans="1:33" ht="15.75">
      <c r="A21" s="453" t="s">
        <v>496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04">
        <f t="shared" si="0"/>
        <v>0</v>
      </c>
    </row>
    <row r="22" spans="1:33" ht="15.75">
      <c r="A22" s="453" t="s">
        <v>497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04">
        <f t="shared" si="0"/>
        <v>0</v>
      </c>
    </row>
    <row r="23" spans="1:33" ht="15.75">
      <c r="A23" s="453" t="s">
        <v>498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04">
        <f t="shared" si="0"/>
        <v>0</v>
      </c>
    </row>
    <row r="24" spans="1:33" ht="15.75">
      <c r="A24" s="453" t="s">
        <v>499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04">
        <f t="shared" si="0"/>
        <v>0</v>
      </c>
    </row>
    <row r="25" spans="1:33" ht="15.75">
      <c r="A25" s="453" t="s">
        <v>500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04">
        <f t="shared" si="0"/>
        <v>0</v>
      </c>
    </row>
    <row r="26" spans="1:33" ht="15.75">
      <c r="A26" s="453" t="s">
        <v>501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04">
        <f t="shared" si="0"/>
        <v>0</v>
      </c>
    </row>
    <row r="27" spans="1:33" ht="15.75">
      <c r="A27" s="453" t="s">
        <v>502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04">
        <f t="shared" si="0"/>
        <v>0</v>
      </c>
    </row>
    <row r="28" spans="1:33" ht="15.75">
      <c r="A28" s="453" t="s">
        <v>503</v>
      </c>
      <c r="B28" s="27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04">
        <f t="shared" si="0"/>
        <v>0</v>
      </c>
    </row>
    <row r="29" spans="1:33" ht="15.75">
      <c r="A29" s="453" t="s">
        <v>504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04">
        <f t="shared" si="0"/>
        <v>0</v>
      </c>
    </row>
    <row r="30" spans="1:33" ht="15.75">
      <c r="A30" s="453" t="s">
        <v>505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</row>
    <row r="31" spans="1:33" ht="15.75">
      <c r="A31" s="453" t="s">
        <v>506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04">
        <f t="shared" si="0"/>
        <v>0</v>
      </c>
    </row>
    <row r="32" spans="1:33" ht="15.75">
      <c r="A32" s="224" t="s">
        <v>507</v>
      </c>
      <c r="B32" s="238"/>
      <c r="C32" s="68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218">
        <f>SUM(AG33:AG40)</f>
        <v>0</v>
      </c>
    </row>
    <row r="33" spans="1:33" ht="15.75">
      <c r="A33" s="197" t="s">
        <v>508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04">
        <f t="shared" si="0"/>
        <v>0</v>
      </c>
    </row>
    <row r="34" spans="1:33" ht="15.75">
      <c r="A34" s="197" t="s">
        <v>509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04">
        <f t="shared" si="0"/>
        <v>0</v>
      </c>
    </row>
    <row r="35" spans="1:33" ht="15.75">
      <c r="A35" s="453" t="s">
        <v>510</v>
      </c>
      <c r="B35" s="27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04">
        <f t="shared" si="0"/>
        <v>0</v>
      </c>
    </row>
    <row r="36" spans="1:33" ht="15.75">
      <c r="A36" s="453" t="s">
        <v>511</v>
      </c>
      <c r="B36" s="27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204">
        <f t="shared" si="0"/>
        <v>0</v>
      </c>
    </row>
    <row r="37" spans="1:33" ht="15.75">
      <c r="A37" s="453" t="s">
        <v>512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204">
        <f t="shared" si="0"/>
        <v>0</v>
      </c>
    </row>
    <row r="38" spans="1:33" ht="15.75">
      <c r="A38" s="453" t="s">
        <v>513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204">
        <f t="shared" si="0"/>
        <v>0</v>
      </c>
    </row>
    <row r="39" spans="1:33" ht="15.75">
      <c r="A39" s="453" t="s">
        <v>514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204">
        <f t="shared" si="0"/>
        <v>0</v>
      </c>
    </row>
    <row r="40" spans="1:33" ht="15.75">
      <c r="A40" s="453" t="s">
        <v>515</v>
      </c>
      <c r="B40" s="27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204">
        <f t="shared" si="0"/>
        <v>0</v>
      </c>
    </row>
    <row r="41" spans="1:33" ht="15.75">
      <c r="A41" s="224" t="s">
        <v>516</v>
      </c>
      <c r="B41" s="68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218">
        <f>SUM(AG42:AG68)</f>
        <v>0</v>
      </c>
    </row>
    <row r="42" spans="1:33" ht="15.75">
      <c r="A42" s="197" t="s">
        <v>517</v>
      </c>
      <c r="B42" s="27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204">
        <f t="shared" si="0"/>
        <v>0</v>
      </c>
    </row>
    <row r="43" spans="1:33" ht="15.75">
      <c r="A43" s="197" t="s">
        <v>518</v>
      </c>
      <c r="B43" s="27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204">
        <f t="shared" si="0"/>
        <v>0</v>
      </c>
    </row>
    <row r="44" spans="1:33" ht="15.75">
      <c r="A44" s="453" t="s">
        <v>519</v>
      </c>
      <c r="B44" s="27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204">
        <f t="shared" si="0"/>
        <v>0</v>
      </c>
    </row>
    <row r="45" spans="1:33" ht="15.75">
      <c r="A45" s="453" t="s">
        <v>520</v>
      </c>
      <c r="B45" s="27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204">
        <f t="shared" si="0"/>
        <v>0</v>
      </c>
    </row>
    <row r="46" spans="1:33" ht="15.75">
      <c r="A46" s="453" t="s">
        <v>521</v>
      </c>
      <c r="B46" s="369"/>
      <c r="C46" s="275"/>
      <c r="D46" s="275"/>
      <c r="E46" s="275"/>
      <c r="F46" s="275"/>
      <c r="G46" s="275"/>
      <c r="H46" s="275"/>
      <c r="I46" s="278"/>
      <c r="J46" s="275"/>
      <c r="K46" s="275"/>
      <c r="L46" s="275"/>
      <c r="M46" s="275"/>
      <c r="N46" s="275"/>
      <c r="O46" s="275"/>
      <c r="P46" s="275"/>
      <c r="Q46" s="278"/>
      <c r="R46" s="275"/>
      <c r="S46" s="275"/>
      <c r="T46" s="275"/>
      <c r="U46" s="275"/>
      <c r="V46" s="275"/>
      <c r="W46" s="275"/>
      <c r="X46" s="275"/>
      <c r="Y46" s="278"/>
      <c r="Z46" s="275"/>
      <c r="AA46" s="275"/>
      <c r="AB46" s="275"/>
      <c r="AC46" s="275"/>
      <c r="AD46" s="275"/>
      <c r="AE46" s="275"/>
      <c r="AF46" s="275"/>
      <c r="AG46" s="204">
        <f t="shared" si="0"/>
        <v>0</v>
      </c>
    </row>
    <row r="47" spans="1:33" ht="15.75">
      <c r="A47" s="453" t="s">
        <v>522</v>
      </c>
      <c r="B47" s="292"/>
      <c r="C47" s="292"/>
      <c r="D47" s="292"/>
      <c r="E47" s="292"/>
      <c r="F47" s="292"/>
      <c r="G47" s="292"/>
      <c r="H47" s="292"/>
      <c r="I47" s="293"/>
      <c r="J47" s="292"/>
      <c r="K47" s="292"/>
      <c r="L47" s="292"/>
      <c r="M47" s="292"/>
      <c r="N47" s="292"/>
      <c r="O47" s="292"/>
      <c r="P47" s="292"/>
      <c r="Q47" s="293"/>
      <c r="R47" s="292"/>
      <c r="S47" s="292"/>
      <c r="T47" s="292"/>
      <c r="U47" s="292"/>
      <c r="V47" s="292"/>
      <c r="W47" s="292"/>
      <c r="X47" s="292"/>
      <c r="Y47" s="293"/>
      <c r="Z47" s="292"/>
      <c r="AA47" s="292"/>
      <c r="AB47" s="292"/>
      <c r="AC47" s="292"/>
      <c r="AD47" s="292"/>
      <c r="AE47" s="292"/>
      <c r="AF47" s="363"/>
      <c r="AG47" s="204">
        <f t="shared" si="0"/>
        <v>0</v>
      </c>
    </row>
    <row r="48" spans="1:33" ht="15.75">
      <c r="A48" s="453" t="s">
        <v>523</v>
      </c>
      <c r="B48" s="288"/>
      <c r="C48" s="277"/>
      <c r="D48" s="277"/>
      <c r="E48" s="277"/>
      <c r="F48" s="277"/>
      <c r="G48" s="277"/>
      <c r="H48" s="277"/>
      <c r="I48" s="278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8"/>
      <c r="Z48" s="277"/>
      <c r="AA48" s="277"/>
      <c r="AB48" s="277"/>
      <c r="AC48" s="277"/>
      <c r="AD48" s="277"/>
      <c r="AE48" s="277"/>
      <c r="AF48" s="277"/>
      <c r="AG48" s="204">
        <f t="shared" si="0"/>
        <v>0</v>
      </c>
    </row>
    <row r="49" spans="1:33" ht="15.75">
      <c r="A49" s="453" t="s">
        <v>524</v>
      </c>
      <c r="B49" s="362"/>
      <c r="C49" s="288"/>
      <c r="D49" s="277"/>
      <c r="E49" s="277"/>
      <c r="F49" s="277"/>
      <c r="G49" s="277"/>
      <c r="H49" s="277"/>
      <c r="I49" s="278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8"/>
      <c r="Z49" s="277"/>
      <c r="AA49" s="277"/>
      <c r="AB49" s="277"/>
      <c r="AC49" s="277"/>
      <c r="AD49" s="277"/>
      <c r="AE49" s="277"/>
      <c r="AF49" s="277"/>
      <c r="AG49" s="204">
        <f t="shared" si="0"/>
        <v>0</v>
      </c>
    </row>
    <row r="50" spans="1:33" ht="15.75">
      <c r="A50" s="453" t="s">
        <v>525</v>
      </c>
      <c r="B50" s="288"/>
      <c r="C50" s="277"/>
      <c r="D50" s="277"/>
      <c r="E50" s="277"/>
      <c r="F50" s="277"/>
      <c r="G50" s="277"/>
      <c r="H50" s="277"/>
      <c r="I50" s="278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8"/>
      <c r="Z50" s="277"/>
      <c r="AA50" s="277"/>
      <c r="AB50" s="277"/>
      <c r="AC50" s="277"/>
      <c r="AD50" s="277"/>
      <c r="AE50" s="277"/>
      <c r="AF50" s="277"/>
      <c r="AG50" s="204">
        <f t="shared" si="0"/>
        <v>0</v>
      </c>
    </row>
    <row r="51" spans="1:33" ht="15.75">
      <c r="A51" s="453" t="s">
        <v>526</v>
      </c>
      <c r="B51" s="288"/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7"/>
      <c r="AG51" s="204">
        <f t="shared" si="0"/>
        <v>0</v>
      </c>
    </row>
    <row r="52" spans="1:33" ht="15.75">
      <c r="A52" s="453" t="s">
        <v>527</v>
      </c>
      <c r="B52" s="288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7"/>
      <c r="AG52" s="204">
        <f t="shared" si="0"/>
        <v>0</v>
      </c>
    </row>
    <row r="53" spans="1:33" ht="15.75">
      <c r="A53" s="453" t="s">
        <v>528</v>
      </c>
      <c r="B53" s="288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204">
        <f t="shared" si="0"/>
        <v>0</v>
      </c>
    </row>
    <row r="54" spans="1:33" ht="15.75">
      <c r="A54" s="453" t="s">
        <v>529</v>
      </c>
      <c r="B54" s="288"/>
      <c r="C54" s="277"/>
      <c r="D54" s="277"/>
      <c r="E54" s="277"/>
      <c r="F54" s="277"/>
      <c r="G54" s="277"/>
      <c r="H54" s="277"/>
      <c r="I54" s="278"/>
      <c r="J54" s="277"/>
      <c r="K54" s="277"/>
      <c r="L54" s="277"/>
      <c r="M54" s="277"/>
      <c r="N54" s="277"/>
      <c r="O54" s="277"/>
      <c r="P54" s="277"/>
      <c r="Q54" s="278"/>
      <c r="R54" s="277"/>
      <c r="S54" s="277"/>
      <c r="T54" s="277"/>
      <c r="U54" s="277"/>
      <c r="V54" s="277"/>
      <c r="W54" s="277"/>
      <c r="X54" s="277"/>
      <c r="Y54" s="278"/>
      <c r="Z54" s="277"/>
      <c r="AA54" s="277"/>
      <c r="AB54" s="277"/>
      <c r="AC54" s="277"/>
      <c r="AD54" s="277"/>
      <c r="AE54" s="277"/>
      <c r="AF54" s="277"/>
      <c r="AG54" s="204">
        <f t="shared" si="0"/>
        <v>0</v>
      </c>
    </row>
    <row r="55" spans="1:33" ht="15.75">
      <c r="A55" s="453" t="s">
        <v>530</v>
      </c>
      <c r="B55" s="288"/>
      <c r="C55" s="277"/>
      <c r="D55" s="277"/>
      <c r="E55" s="277"/>
      <c r="F55" s="277"/>
      <c r="G55" s="277"/>
      <c r="H55" s="277"/>
      <c r="I55" s="278"/>
      <c r="J55" s="277"/>
      <c r="K55" s="277"/>
      <c r="L55" s="277"/>
      <c r="M55" s="277"/>
      <c r="N55" s="277"/>
      <c r="O55" s="277"/>
      <c r="P55" s="277"/>
      <c r="Q55" s="278"/>
      <c r="R55" s="277"/>
      <c r="S55" s="277"/>
      <c r="T55" s="277"/>
      <c r="U55" s="277"/>
      <c r="V55" s="277"/>
      <c r="W55" s="277"/>
      <c r="X55" s="277"/>
      <c r="Y55" s="278"/>
      <c r="Z55" s="277"/>
      <c r="AA55" s="277"/>
      <c r="AB55" s="277"/>
      <c r="AC55" s="277"/>
      <c r="AD55" s="277"/>
      <c r="AE55" s="277"/>
      <c r="AF55" s="277"/>
      <c r="AG55" s="204">
        <f t="shared" si="0"/>
        <v>0</v>
      </c>
    </row>
    <row r="56" spans="1:33" ht="15.75">
      <c r="A56" s="453" t="s">
        <v>531</v>
      </c>
      <c r="B56" s="288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7"/>
      <c r="AG56" s="204">
        <f t="shared" si="0"/>
        <v>0</v>
      </c>
    </row>
    <row r="57" spans="1:33" ht="15.75">
      <c r="A57" s="453" t="s">
        <v>532</v>
      </c>
      <c r="B57" s="288"/>
      <c r="C57" s="277"/>
      <c r="D57" s="277"/>
      <c r="E57" s="277"/>
      <c r="F57" s="277"/>
      <c r="G57" s="277"/>
      <c r="H57" s="277"/>
      <c r="I57" s="278"/>
      <c r="J57" s="277"/>
      <c r="K57" s="277"/>
      <c r="L57" s="277"/>
      <c r="M57" s="277"/>
      <c r="N57" s="277"/>
      <c r="O57" s="277"/>
      <c r="P57" s="277"/>
      <c r="Q57" s="278"/>
      <c r="R57" s="277"/>
      <c r="S57" s="277"/>
      <c r="T57" s="277"/>
      <c r="U57" s="277"/>
      <c r="V57" s="277"/>
      <c r="W57" s="277"/>
      <c r="X57" s="277"/>
      <c r="Y57" s="278"/>
      <c r="Z57" s="277"/>
      <c r="AA57" s="277"/>
      <c r="AB57" s="277"/>
      <c r="AC57" s="277"/>
      <c r="AD57" s="277"/>
      <c r="AE57" s="277"/>
      <c r="AF57" s="277"/>
      <c r="AG57" s="204">
        <f t="shared" si="0"/>
        <v>0</v>
      </c>
    </row>
    <row r="58" spans="1:33" ht="15.75">
      <c r="A58" s="453" t="s">
        <v>533</v>
      </c>
      <c r="B58" s="288"/>
      <c r="C58" s="277"/>
      <c r="D58" s="277"/>
      <c r="E58" s="277"/>
      <c r="F58" s="277"/>
      <c r="G58" s="277"/>
      <c r="H58" s="277"/>
      <c r="I58" s="278"/>
      <c r="J58" s="277"/>
      <c r="K58" s="277"/>
      <c r="L58" s="277"/>
      <c r="M58" s="277"/>
      <c r="N58" s="277"/>
      <c r="O58" s="277"/>
      <c r="P58" s="277"/>
      <c r="Q58" s="278"/>
      <c r="R58" s="277"/>
      <c r="S58" s="277"/>
      <c r="T58" s="277"/>
      <c r="U58" s="277"/>
      <c r="V58" s="277"/>
      <c r="W58" s="277"/>
      <c r="X58" s="277"/>
      <c r="Y58" s="278"/>
      <c r="Z58" s="277"/>
      <c r="AA58" s="277"/>
      <c r="AB58" s="277"/>
      <c r="AC58" s="277"/>
      <c r="AD58" s="277"/>
      <c r="AE58" s="277"/>
      <c r="AF58" s="277"/>
      <c r="AG58" s="204">
        <f t="shared" si="0"/>
        <v>0</v>
      </c>
    </row>
    <row r="59" spans="1:33" ht="15.75">
      <c r="A59" s="453" t="s">
        <v>534</v>
      </c>
      <c r="B59" s="288"/>
      <c r="C59" s="277"/>
      <c r="D59" s="277"/>
      <c r="E59" s="277"/>
      <c r="F59" s="277"/>
      <c r="G59" s="277"/>
      <c r="H59" s="277"/>
      <c r="I59" s="278"/>
      <c r="J59" s="277"/>
      <c r="K59" s="277"/>
      <c r="L59" s="277"/>
      <c r="M59" s="277"/>
      <c r="N59" s="277"/>
      <c r="O59" s="277"/>
      <c r="P59" s="277"/>
      <c r="Q59" s="278"/>
      <c r="R59" s="277"/>
      <c r="S59" s="277"/>
      <c r="T59" s="277"/>
      <c r="U59" s="277"/>
      <c r="V59" s="277"/>
      <c r="W59" s="277"/>
      <c r="X59" s="277"/>
      <c r="Y59" s="278"/>
      <c r="Z59" s="277"/>
      <c r="AA59" s="277"/>
      <c r="AB59" s="277"/>
      <c r="AC59" s="277"/>
      <c r="AD59" s="277"/>
      <c r="AE59" s="277"/>
      <c r="AF59" s="277"/>
      <c r="AG59" s="204">
        <f t="shared" si="0"/>
        <v>0</v>
      </c>
    </row>
    <row r="60" spans="1:33" ht="15.75">
      <c r="A60" s="453" t="s">
        <v>535</v>
      </c>
      <c r="B60" s="288"/>
      <c r="C60" s="277"/>
      <c r="D60" s="277"/>
      <c r="E60" s="277"/>
      <c r="F60" s="277"/>
      <c r="G60" s="277"/>
      <c r="H60" s="277"/>
      <c r="I60" s="278"/>
      <c r="J60" s="277"/>
      <c r="K60" s="277"/>
      <c r="L60" s="277"/>
      <c r="M60" s="277"/>
      <c r="N60" s="277"/>
      <c r="O60" s="277"/>
      <c r="P60" s="277"/>
      <c r="Q60" s="278"/>
      <c r="R60" s="277"/>
      <c r="S60" s="277"/>
      <c r="T60" s="277"/>
      <c r="U60" s="277"/>
      <c r="V60" s="277"/>
      <c r="W60" s="277"/>
      <c r="X60" s="277"/>
      <c r="Y60" s="278"/>
      <c r="Z60" s="277"/>
      <c r="AA60" s="277"/>
      <c r="AB60" s="277"/>
      <c r="AC60" s="277"/>
      <c r="AD60" s="277"/>
      <c r="AE60" s="277"/>
      <c r="AF60" s="277"/>
      <c r="AG60" s="204">
        <f t="shared" si="0"/>
        <v>0</v>
      </c>
    </row>
    <row r="61" spans="1:33" ht="15.75">
      <c r="A61" s="453" t="s">
        <v>536</v>
      </c>
      <c r="B61" s="288"/>
      <c r="C61" s="277"/>
      <c r="D61" s="277"/>
      <c r="E61" s="277"/>
      <c r="F61" s="277"/>
      <c r="G61" s="277"/>
      <c r="H61" s="277"/>
      <c r="I61" s="278"/>
      <c r="J61" s="277"/>
      <c r="K61" s="277"/>
      <c r="L61" s="277"/>
      <c r="M61" s="277"/>
      <c r="N61" s="277"/>
      <c r="O61" s="277"/>
      <c r="P61" s="277"/>
      <c r="Q61" s="278"/>
      <c r="R61" s="277"/>
      <c r="S61" s="277"/>
      <c r="T61" s="277"/>
      <c r="U61" s="277"/>
      <c r="V61" s="277"/>
      <c r="W61" s="277"/>
      <c r="X61" s="277"/>
      <c r="Y61" s="278"/>
      <c r="Z61" s="277"/>
      <c r="AA61" s="277"/>
      <c r="AB61" s="277"/>
      <c r="AC61" s="277"/>
      <c r="AD61" s="277"/>
      <c r="AE61" s="277"/>
      <c r="AF61" s="277"/>
      <c r="AG61" s="204">
        <f t="shared" si="0"/>
        <v>0</v>
      </c>
    </row>
    <row r="62" spans="1:33" ht="15.75">
      <c r="A62" s="453" t="s">
        <v>537</v>
      </c>
      <c r="B62" s="288"/>
      <c r="C62" s="277"/>
      <c r="D62" s="277"/>
      <c r="E62" s="277"/>
      <c r="F62" s="277"/>
      <c r="G62" s="277"/>
      <c r="H62" s="277"/>
      <c r="I62" s="278"/>
      <c r="J62" s="277"/>
      <c r="K62" s="277"/>
      <c r="L62" s="277"/>
      <c r="M62" s="277"/>
      <c r="N62" s="277"/>
      <c r="O62" s="277"/>
      <c r="P62" s="277"/>
      <c r="Q62" s="278"/>
      <c r="R62" s="277"/>
      <c r="S62" s="277"/>
      <c r="T62" s="277"/>
      <c r="U62" s="277"/>
      <c r="V62" s="277"/>
      <c r="W62" s="277"/>
      <c r="X62" s="277"/>
      <c r="Y62" s="278"/>
      <c r="Z62" s="277"/>
      <c r="AA62" s="277"/>
      <c r="AB62" s="277"/>
      <c r="AC62" s="277"/>
      <c r="AD62" s="277"/>
      <c r="AE62" s="277"/>
      <c r="AF62" s="277"/>
      <c r="AG62" s="204">
        <f t="shared" si="0"/>
        <v>0</v>
      </c>
    </row>
    <row r="63" spans="1:33" ht="15.75">
      <c r="A63" s="453" t="s">
        <v>538</v>
      </c>
      <c r="B63" s="288"/>
      <c r="C63" s="277"/>
      <c r="D63" s="277"/>
      <c r="E63" s="277"/>
      <c r="F63" s="277"/>
      <c r="G63" s="277"/>
      <c r="H63" s="277"/>
      <c r="I63" s="278"/>
      <c r="J63" s="277"/>
      <c r="K63" s="277"/>
      <c r="L63" s="277"/>
      <c r="M63" s="277"/>
      <c r="N63" s="277"/>
      <c r="O63" s="277"/>
      <c r="P63" s="277"/>
      <c r="Q63" s="278"/>
      <c r="R63" s="277"/>
      <c r="S63" s="277"/>
      <c r="T63" s="277"/>
      <c r="U63" s="277"/>
      <c r="V63" s="277"/>
      <c r="W63" s="277"/>
      <c r="X63" s="277"/>
      <c r="Y63" s="278"/>
      <c r="Z63" s="277"/>
      <c r="AA63" s="277"/>
      <c r="AB63" s="277"/>
      <c r="AC63" s="277"/>
      <c r="AD63" s="277"/>
      <c r="AE63" s="277"/>
      <c r="AF63" s="277"/>
      <c r="AG63" s="204">
        <f t="shared" si="0"/>
        <v>0</v>
      </c>
    </row>
    <row r="64" spans="1:33" ht="15.75">
      <c r="A64" s="453" t="s">
        <v>539</v>
      </c>
      <c r="B64" s="288"/>
      <c r="C64" s="277"/>
      <c r="D64" s="277"/>
      <c r="E64" s="277"/>
      <c r="F64" s="277"/>
      <c r="G64" s="277"/>
      <c r="H64" s="277"/>
      <c r="I64" s="278"/>
      <c r="J64" s="277"/>
      <c r="K64" s="277"/>
      <c r="L64" s="277"/>
      <c r="M64" s="277"/>
      <c r="N64" s="277"/>
      <c r="O64" s="277"/>
      <c r="P64" s="277"/>
      <c r="Q64" s="278"/>
      <c r="R64" s="277"/>
      <c r="S64" s="277"/>
      <c r="T64" s="277"/>
      <c r="U64" s="277"/>
      <c r="V64" s="277"/>
      <c r="W64" s="277"/>
      <c r="X64" s="277"/>
      <c r="Y64" s="278"/>
      <c r="Z64" s="277"/>
      <c r="AA64" s="277"/>
      <c r="AB64" s="277"/>
      <c r="AC64" s="277"/>
      <c r="AD64" s="277"/>
      <c r="AE64" s="277"/>
      <c r="AF64" s="277"/>
      <c r="AG64" s="204">
        <f t="shared" si="0"/>
        <v>0</v>
      </c>
    </row>
    <row r="65" spans="1:33" ht="15.75">
      <c r="A65" s="453" t="s">
        <v>540</v>
      </c>
      <c r="B65" s="288"/>
      <c r="C65" s="277"/>
      <c r="D65" s="277"/>
      <c r="E65" s="277"/>
      <c r="F65" s="277"/>
      <c r="G65" s="277"/>
      <c r="H65" s="277"/>
      <c r="I65" s="278"/>
      <c r="J65" s="277"/>
      <c r="K65" s="277"/>
      <c r="L65" s="277"/>
      <c r="M65" s="277"/>
      <c r="N65" s="277"/>
      <c r="O65" s="277"/>
      <c r="P65" s="277"/>
      <c r="Q65" s="278"/>
      <c r="R65" s="277"/>
      <c r="S65" s="277"/>
      <c r="T65" s="277"/>
      <c r="U65" s="277"/>
      <c r="V65" s="277"/>
      <c r="W65" s="277"/>
      <c r="X65" s="277"/>
      <c r="Y65" s="278"/>
      <c r="Z65" s="277"/>
      <c r="AA65" s="277"/>
      <c r="AB65" s="277"/>
      <c r="AC65" s="277"/>
      <c r="AD65" s="277"/>
      <c r="AE65" s="277"/>
      <c r="AF65" s="277"/>
      <c r="AG65" s="204">
        <f t="shared" si="0"/>
        <v>0</v>
      </c>
    </row>
    <row r="66" spans="1:33" ht="15.75">
      <c r="A66" s="453" t="s">
        <v>541</v>
      </c>
      <c r="B66" s="288"/>
      <c r="C66" s="277"/>
      <c r="D66" s="277"/>
      <c r="E66" s="277"/>
      <c r="F66" s="277"/>
      <c r="G66" s="277"/>
      <c r="H66" s="277"/>
      <c r="I66" s="278"/>
      <c r="J66" s="277"/>
      <c r="K66" s="277"/>
      <c r="L66" s="277"/>
      <c r="M66" s="277"/>
      <c r="N66" s="277"/>
      <c r="O66" s="277"/>
      <c r="P66" s="277"/>
      <c r="Q66" s="278"/>
      <c r="R66" s="277"/>
      <c r="S66" s="277"/>
      <c r="T66" s="277"/>
      <c r="U66" s="277"/>
      <c r="V66" s="277"/>
      <c r="W66" s="277"/>
      <c r="X66" s="277"/>
      <c r="Y66" s="278"/>
      <c r="Z66" s="277"/>
      <c r="AA66" s="277"/>
      <c r="AB66" s="277"/>
      <c r="AC66" s="277"/>
      <c r="AD66" s="277"/>
      <c r="AE66" s="277"/>
      <c r="AF66" s="277"/>
      <c r="AG66" s="204">
        <f t="shared" si="0"/>
        <v>0</v>
      </c>
    </row>
    <row r="67" spans="1:33" ht="15.75">
      <c r="A67" s="453" t="s">
        <v>542</v>
      </c>
      <c r="B67" s="288"/>
      <c r="C67" s="277"/>
      <c r="D67" s="277"/>
      <c r="E67" s="277"/>
      <c r="F67" s="277"/>
      <c r="G67" s="277"/>
      <c r="H67" s="277"/>
      <c r="I67" s="278"/>
      <c r="J67" s="277"/>
      <c r="K67" s="277"/>
      <c r="L67" s="277"/>
      <c r="M67" s="277"/>
      <c r="N67" s="277"/>
      <c r="O67" s="277"/>
      <c r="P67" s="277"/>
      <c r="Q67" s="278"/>
      <c r="R67" s="277"/>
      <c r="S67" s="277"/>
      <c r="T67" s="277"/>
      <c r="U67" s="277"/>
      <c r="V67" s="277"/>
      <c r="W67" s="277"/>
      <c r="X67" s="277"/>
      <c r="Y67" s="278"/>
      <c r="Z67" s="277"/>
      <c r="AA67" s="277"/>
      <c r="AB67" s="277"/>
      <c r="AC67" s="277"/>
      <c r="AD67" s="277"/>
      <c r="AE67" s="277"/>
      <c r="AF67" s="277"/>
      <c r="AG67" s="204">
        <f t="shared" si="0"/>
        <v>0</v>
      </c>
    </row>
    <row r="68" spans="1:33" ht="16.5" thickBot="1">
      <c r="A68" s="453" t="s">
        <v>543</v>
      </c>
      <c r="B68" s="288"/>
      <c r="C68" s="277"/>
      <c r="D68" s="277"/>
      <c r="E68" s="277"/>
      <c r="F68" s="277"/>
      <c r="G68" s="277"/>
      <c r="H68" s="277"/>
      <c r="I68" s="278"/>
      <c r="J68" s="277"/>
      <c r="K68" s="277"/>
      <c r="L68" s="277"/>
      <c r="M68" s="277"/>
      <c r="N68" s="277"/>
      <c r="O68" s="277"/>
      <c r="P68" s="277"/>
      <c r="Q68" s="278"/>
      <c r="R68" s="277"/>
      <c r="S68" s="277"/>
      <c r="T68" s="277"/>
      <c r="U68" s="277"/>
      <c r="V68" s="277"/>
      <c r="W68" s="277"/>
      <c r="X68" s="277"/>
      <c r="Y68" s="278"/>
      <c r="Z68" s="277"/>
      <c r="AA68" s="277"/>
      <c r="AB68" s="277"/>
      <c r="AC68" s="277"/>
      <c r="AD68" s="277"/>
      <c r="AE68" s="277"/>
      <c r="AF68" s="277"/>
      <c r="AG68" s="204">
        <f t="shared" si="0"/>
        <v>0</v>
      </c>
    </row>
    <row r="69" spans="1:33" ht="16.5" thickBot="1">
      <c r="A69" s="58" t="s">
        <v>26</v>
      </c>
      <c r="B69" s="37">
        <f aca="true" t="shared" si="1" ref="B69:AF69">SUM(B5:B68)</f>
        <v>0</v>
      </c>
      <c r="C69" s="37">
        <f t="shared" si="1"/>
        <v>0</v>
      </c>
      <c r="D69" s="37">
        <f t="shared" si="1"/>
        <v>0</v>
      </c>
      <c r="E69" s="37">
        <f t="shared" si="1"/>
        <v>0</v>
      </c>
      <c r="F69" s="37">
        <f t="shared" si="1"/>
        <v>0</v>
      </c>
      <c r="G69" s="37">
        <f t="shared" si="1"/>
        <v>0</v>
      </c>
      <c r="H69" s="37">
        <f t="shared" si="1"/>
        <v>0</v>
      </c>
      <c r="I69" s="38">
        <f t="shared" si="1"/>
        <v>0</v>
      </c>
      <c r="J69" s="37">
        <f t="shared" si="1"/>
        <v>0</v>
      </c>
      <c r="K69" s="37">
        <f t="shared" si="1"/>
        <v>0</v>
      </c>
      <c r="L69" s="37">
        <f t="shared" si="1"/>
        <v>0</v>
      </c>
      <c r="M69" s="37">
        <f t="shared" si="1"/>
        <v>0</v>
      </c>
      <c r="N69" s="37">
        <f t="shared" si="1"/>
        <v>0</v>
      </c>
      <c r="O69" s="37">
        <f t="shared" si="1"/>
        <v>0</v>
      </c>
      <c r="P69" s="37">
        <f t="shared" si="1"/>
        <v>0</v>
      </c>
      <c r="Q69" s="38">
        <f t="shared" si="1"/>
        <v>0</v>
      </c>
      <c r="R69" s="37">
        <f t="shared" si="1"/>
        <v>0</v>
      </c>
      <c r="S69" s="37">
        <f t="shared" si="1"/>
        <v>0</v>
      </c>
      <c r="T69" s="37">
        <f t="shared" si="1"/>
        <v>0</v>
      </c>
      <c r="U69" s="37">
        <f t="shared" si="1"/>
        <v>0</v>
      </c>
      <c r="V69" s="37">
        <f t="shared" si="1"/>
        <v>0</v>
      </c>
      <c r="W69" s="37">
        <f t="shared" si="1"/>
        <v>0</v>
      </c>
      <c r="X69" s="37">
        <f t="shared" si="1"/>
        <v>0</v>
      </c>
      <c r="Y69" s="38">
        <f t="shared" si="1"/>
        <v>0</v>
      </c>
      <c r="Z69" s="37">
        <f t="shared" si="1"/>
        <v>0</v>
      </c>
      <c r="AA69" s="37">
        <f t="shared" si="1"/>
        <v>0</v>
      </c>
      <c r="AB69" s="37">
        <f t="shared" si="1"/>
        <v>0</v>
      </c>
      <c r="AC69" s="37">
        <f t="shared" si="1"/>
        <v>0</v>
      </c>
      <c r="AD69" s="37">
        <f t="shared" si="1"/>
        <v>0</v>
      </c>
      <c r="AE69" s="37">
        <f t="shared" si="1"/>
        <v>0</v>
      </c>
      <c r="AF69" s="37">
        <f t="shared" si="1"/>
        <v>0</v>
      </c>
      <c r="AG69" s="227">
        <f>SUM(B69:AF69)</f>
        <v>0</v>
      </c>
    </row>
    <row r="70" spans="2:33" ht="13.5" thickBo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2"/>
    </row>
    <row r="71" spans="1:35" s="9" customFormat="1" ht="15.75">
      <c r="A71" s="338" t="s">
        <v>38</v>
      </c>
      <c r="B71" s="465" t="s">
        <v>42</v>
      </c>
      <c r="C71" s="466"/>
      <c r="D71" s="466"/>
      <c r="E71" s="466"/>
      <c r="F71" s="466"/>
      <c r="G71" s="466"/>
      <c r="H71" s="463">
        <f>SUM(B97:I97)</f>
        <v>276</v>
      </c>
      <c r="I71" s="464"/>
      <c r="J71" s="465" t="s">
        <v>41</v>
      </c>
      <c r="K71" s="465"/>
      <c r="L71" s="465"/>
      <c r="M71" s="465"/>
      <c r="N71" s="465"/>
      <c r="O71" s="465"/>
      <c r="P71" s="463">
        <f>SUM(J97:Q97)</f>
        <v>0</v>
      </c>
      <c r="Q71" s="464"/>
      <c r="R71" s="465" t="s">
        <v>43</v>
      </c>
      <c r="S71" s="465"/>
      <c r="T71" s="465"/>
      <c r="U71" s="465"/>
      <c r="V71" s="465"/>
      <c r="W71" s="465"/>
      <c r="X71" s="463">
        <f>SUM(R97:Y97)</f>
        <v>0</v>
      </c>
      <c r="Y71" s="464"/>
      <c r="Z71" s="465" t="s">
        <v>44</v>
      </c>
      <c r="AA71" s="465"/>
      <c r="AB71" s="465"/>
      <c r="AC71" s="465"/>
      <c r="AD71" s="465"/>
      <c r="AE71" s="463">
        <f>SUM(Z97:AF97)</f>
        <v>0</v>
      </c>
      <c r="AF71" s="464"/>
      <c r="AG71" s="402"/>
      <c r="AH71" s="336"/>
      <c r="AI71" s="426"/>
    </row>
    <row r="72" spans="1:35" ht="15.75">
      <c r="A72" s="403" t="s">
        <v>64</v>
      </c>
      <c r="B72" s="314">
        <v>1</v>
      </c>
      <c r="C72" s="314">
        <v>2</v>
      </c>
      <c r="D72" s="314">
        <v>3</v>
      </c>
      <c r="E72" s="314">
        <v>4</v>
      </c>
      <c r="F72" s="314">
        <v>5</v>
      </c>
      <c r="G72" s="314">
        <v>6</v>
      </c>
      <c r="H72" s="314">
        <v>7</v>
      </c>
      <c r="I72" s="404">
        <v>8</v>
      </c>
      <c r="J72" s="314">
        <v>9</v>
      </c>
      <c r="K72" s="314">
        <v>10</v>
      </c>
      <c r="L72" s="314">
        <v>11</v>
      </c>
      <c r="M72" s="314">
        <v>12</v>
      </c>
      <c r="N72" s="314">
        <v>13</v>
      </c>
      <c r="O72" s="314">
        <v>14</v>
      </c>
      <c r="P72" s="314">
        <v>15</v>
      </c>
      <c r="Q72" s="404">
        <v>16</v>
      </c>
      <c r="R72" s="314">
        <v>17</v>
      </c>
      <c r="S72" s="314">
        <v>18</v>
      </c>
      <c r="T72" s="314">
        <v>19</v>
      </c>
      <c r="U72" s="314">
        <v>20</v>
      </c>
      <c r="V72" s="314">
        <v>21</v>
      </c>
      <c r="W72" s="314">
        <v>22</v>
      </c>
      <c r="X72" s="314">
        <v>23</v>
      </c>
      <c r="Y72" s="404">
        <v>24</v>
      </c>
      <c r="Z72" s="314">
        <v>25</v>
      </c>
      <c r="AA72" s="314">
        <v>26</v>
      </c>
      <c r="AB72" s="314">
        <v>27</v>
      </c>
      <c r="AC72" s="314">
        <v>28</v>
      </c>
      <c r="AD72" s="314">
        <v>29</v>
      </c>
      <c r="AE72" s="314">
        <v>30</v>
      </c>
      <c r="AF72" s="314">
        <v>31</v>
      </c>
      <c r="AG72" s="415">
        <f>SUM(AG73:AG87)</f>
        <v>120</v>
      </c>
      <c r="AH72" s="312">
        <f>SUM(AG73:AG87)</f>
        <v>120</v>
      </c>
      <c r="AI72" s="419"/>
    </row>
    <row r="73" spans="1:35" ht="12.75">
      <c r="A73" s="406" t="s">
        <v>769</v>
      </c>
      <c r="B73" s="352">
        <v>1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>SUM(B73:AF73)</f>
        <v>1</v>
      </c>
      <c r="AH73" s="312"/>
      <c r="AI73" s="419"/>
    </row>
    <row r="74" spans="1:35" ht="12.75">
      <c r="A74" s="406" t="s">
        <v>32</v>
      </c>
      <c r="B74" s="352">
        <v>2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aca="true" t="shared" si="2" ref="AG74:AG95">SUM(B74:AF74)</f>
        <v>2</v>
      </c>
      <c r="AH74" s="312"/>
      <c r="AI74" s="419"/>
    </row>
    <row r="75" spans="1:35" ht="12.75">
      <c r="A75" s="406" t="s">
        <v>33</v>
      </c>
      <c r="B75" s="352">
        <v>3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2"/>
        <v>3</v>
      </c>
      <c r="AH75" s="312"/>
      <c r="AI75" s="419"/>
    </row>
    <row r="76" spans="1:35" ht="12.75">
      <c r="A76" s="406" t="s">
        <v>743</v>
      </c>
      <c r="B76" s="352">
        <v>4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 t="shared" si="2"/>
        <v>4</v>
      </c>
      <c r="AH76" s="312"/>
      <c r="AI76" s="419"/>
    </row>
    <row r="77" spans="1:35" ht="12.75">
      <c r="A77" s="406" t="s">
        <v>34</v>
      </c>
      <c r="B77" s="352">
        <v>5</v>
      </c>
      <c r="C77" s="352"/>
      <c r="D77" s="352"/>
      <c r="E77" s="352"/>
      <c r="F77" s="352"/>
      <c r="G77" s="352"/>
      <c r="H77" s="352"/>
      <c r="I77" s="407"/>
      <c r="J77" s="352"/>
      <c r="K77" s="352"/>
      <c r="L77" s="352"/>
      <c r="M77" s="352"/>
      <c r="N77" s="352"/>
      <c r="O77" s="352"/>
      <c r="P77" s="352"/>
      <c r="Q77" s="407"/>
      <c r="R77" s="352"/>
      <c r="S77" s="352"/>
      <c r="T77" s="352"/>
      <c r="U77" s="352"/>
      <c r="V77" s="352"/>
      <c r="W77" s="352"/>
      <c r="X77" s="352"/>
      <c r="Y77" s="407"/>
      <c r="Z77" s="352"/>
      <c r="AA77" s="352"/>
      <c r="AB77" s="352"/>
      <c r="AC77" s="352"/>
      <c r="AD77" s="352"/>
      <c r="AE77" s="352"/>
      <c r="AF77" s="352"/>
      <c r="AG77" s="408">
        <f t="shared" si="2"/>
        <v>5</v>
      </c>
      <c r="AH77" s="312"/>
      <c r="AI77" s="419"/>
    </row>
    <row r="78" spans="1:35" ht="12.75">
      <c r="A78" s="406" t="s">
        <v>744</v>
      </c>
      <c r="B78" s="352">
        <v>6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2"/>
        <v>6</v>
      </c>
      <c r="AH78" s="312"/>
      <c r="AI78" s="419"/>
    </row>
    <row r="79" spans="1:35" ht="12.75">
      <c r="A79" s="406" t="s">
        <v>35</v>
      </c>
      <c r="B79" s="352">
        <v>7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2"/>
        <v>7</v>
      </c>
      <c r="AH79" s="312"/>
      <c r="AI79" s="419"/>
    </row>
    <row r="80" spans="1:35" ht="12.75">
      <c r="A80" s="406" t="s">
        <v>722</v>
      </c>
      <c r="B80" s="352">
        <v>8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2"/>
        <v>8</v>
      </c>
      <c r="AH80" s="312"/>
      <c r="AI80" s="419"/>
    </row>
    <row r="81" spans="1:35" ht="12.75">
      <c r="A81" s="406" t="s">
        <v>765</v>
      </c>
      <c r="B81" s="352">
        <v>9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2"/>
        <v>9</v>
      </c>
      <c r="AH81" s="312"/>
      <c r="AI81" s="419"/>
    </row>
    <row r="82" spans="1:35" ht="12.75">
      <c r="A82" s="406" t="s">
        <v>770</v>
      </c>
      <c r="B82" s="352">
        <v>10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 t="shared" si="2"/>
        <v>10</v>
      </c>
      <c r="AH82" s="312"/>
      <c r="AI82" s="419"/>
    </row>
    <row r="83" spans="1:35" ht="12.75">
      <c r="A83" s="406" t="s">
        <v>771</v>
      </c>
      <c r="B83" s="352">
        <v>11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2"/>
        <v>11</v>
      </c>
      <c r="AH83" s="312"/>
      <c r="AI83" s="419"/>
    </row>
    <row r="84" spans="1:35" ht="12.75">
      <c r="A84" s="406" t="s">
        <v>751</v>
      </c>
      <c r="B84" s="352">
        <v>12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 t="shared" si="2"/>
        <v>12</v>
      </c>
      <c r="AH84" s="312"/>
      <c r="AI84" s="419"/>
    </row>
    <row r="85" spans="1:35" ht="12.75">
      <c r="A85" s="406" t="s">
        <v>768</v>
      </c>
      <c r="B85" s="352">
        <v>13</v>
      </c>
      <c r="C85" s="352"/>
      <c r="D85" s="352"/>
      <c r="E85" s="352"/>
      <c r="F85" s="352"/>
      <c r="G85" s="352"/>
      <c r="H85" s="352"/>
      <c r="I85" s="407"/>
      <c r="J85" s="352"/>
      <c r="K85" s="352"/>
      <c r="L85" s="352"/>
      <c r="M85" s="352"/>
      <c r="N85" s="352"/>
      <c r="O85" s="352"/>
      <c r="P85" s="352"/>
      <c r="Q85" s="407"/>
      <c r="R85" s="352"/>
      <c r="S85" s="352"/>
      <c r="T85" s="352"/>
      <c r="U85" s="352"/>
      <c r="V85" s="352"/>
      <c r="W85" s="352"/>
      <c r="X85" s="352"/>
      <c r="Y85" s="407"/>
      <c r="Z85" s="352"/>
      <c r="AA85" s="352"/>
      <c r="AB85" s="352"/>
      <c r="AC85" s="352"/>
      <c r="AD85" s="352"/>
      <c r="AE85" s="352"/>
      <c r="AF85" s="352"/>
      <c r="AG85" s="408">
        <f t="shared" si="2"/>
        <v>13</v>
      </c>
      <c r="AH85" s="312"/>
      <c r="AI85" s="419"/>
    </row>
    <row r="86" spans="1:35" ht="12.75">
      <c r="A86" s="406" t="s">
        <v>767</v>
      </c>
      <c r="B86" s="352">
        <v>14</v>
      </c>
      <c r="C86" s="352"/>
      <c r="D86" s="352"/>
      <c r="E86" s="352"/>
      <c r="F86" s="352"/>
      <c r="G86" s="352"/>
      <c r="H86" s="352"/>
      <c r="I86" s="407"/>
      <c r="J86" s="352"/>
      <c r="K86" s="352"/>
      <c r="L86" s="352"/>
      <c r="M86" s="352"/>
      <c r="N86" s="352"/>
      <c r="O86" s="352"/>
      <c r="P86" s="352"/>
      <c r="Q86" s="407"/>
      <c r="R86" s="352"/>
      <c r="S86" s="352"/>
      <c r="T86" s="352"/>
      <c r="U86" s="352"/>
      <c r="V86" s="352"/>
      <c r="W86" s="352"/>
      <c r="X86" s="352"/>
      <c r="Y86" s="407"/>
      <c r="Z86" s="352"/>
      <c r="AA86" s="352"/>
      <c r="AB86" s="352"/>
      <c r="AC86" s="352"/>
      <c r="AD86" s="352"/>
      <c r="AE86" s="352"/>
      <c r="AF86" s="352"/>
      <c r="AG86" s="408">
        <f t="shared" si="2"/>
        <v>14</v>
      </c>
      <c r="AH86" s="312"/>
      <c r="AI86" s="419"/>
    </row>
    <row r="87" spans="1:35" ht="12.75">
      <c r="A87" s="406" t="s">
        <v>766</v>
      </c>
      <c r="B87" s="352">
        <v>15</v>
      </c>
      <c r="C87" s="352"/>
      <c r="D87" s="352"/>
      <c r="E87" s="352"/>
      <c r="F87" s="352"/>
      <c r="G87" s="352"/>
      <c r="H87" s="352"/>
      <c r="I87" s="407"/>
      <c r="J87" s="352"/>
      <c r="K87" s="352"/>
      <c r="L87" s="352"/>
      <c r="M87" s="352"/>
      <c r="N87" s="352"/>
      <c r="O87" s="352"/>
      <c r="P87" s="352"/>
      <c r="Q87" s="407"/>
      <c r="R87" s="352"/>
      <c r="S87" s="352"/>
      <c r="T87" s="352"/>
      <c r="U87" s="352"/>
      <c r="V87" s="352"/>
      <c r="W87" s="352"/>
      <c r="X87" s="352"/>
      <c r="Y87" s="407"/>
      <c r="Z87" s="352"/>
      <c r="AA87" s="352"/>
      <c r="AB87" s="352"/>
      <c r="AC87" s="352"/>
      <c r="AD87" s="352"/>
      <c r="AE87" s="352"/>
      <c r="AF87" s="352"/>
      <c r="AG87" s="408">
        <f t="shared" si="2"/>
        <v>15</v>
      </c>
      <c r="AH87" s="312"/>
      <c r="AI87" s="419"/>
    </row>
    <row r="88" spans="1:35" ht="15">
      <c r="A88" s="409" t="s">
        <v>103</v>
      </c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8">
        <f>SUM(AG89:AG96)</f>
        <v>156</v>
      </c>
      <c r="AH88" s="312">
        <f>SUM(AG89:AG96)</f>
        <v>156</v>
      </c>
      <c r="AI88" s="419"/>
    </row>
    <row r="89" spans="1:35" ht="12.75">
      <c r="A89" s="406" t="s">
        <v>37</v>
      </c>
      <c r="B89" s="352">
        <v>16</v>
      </c>
      <c r="C89" s="352"/>
      <c r="D89" s="352"/>
      <c r="E89" s="352"/>
      <c r="F89" s="352"/>
      <c r="G89" s="352"/>
      <c r="H89" s="352"/>
      <c r="I89" s="407"/>
      <c r="J89" s="352"/>
      <c r="K89" s="352"/>
      <c r="L89" s="352"/>
      <c r="M89" s="352"/>
      <c r="N89" s="352"/>
      <c r="O89" s="352"/>
      <c r="P89" s="352"/>
      <c r="Q89" s="407"/>
      <c r="R89" s="352"/>
      <c r="S89" s="352"/>
      <c r="T89" s="352"/>
      <c r="U89" s="352"/>
      <c r="V89" s="352"/>
      <c r="W89" s="352"/>
      <c r="X89" s="352"/>
      <c r="Y89" s="407"/>
      <c r="Z89" s="352"/>
      <c r="AA89" s="352"/>
      <c r="AB89" s="352"/>
      <c r="AC89" s="352"/>
      <c r="AD89" s="352"/>
      <c r="AE89" s="352"/>
      <c r="AF89" s="352"/>
      <c r="AG89" s="408">
        <f t="shared" si="2"/>
        <v>16</v>
      </c>
      <c r="AH89" s="312"/>
      <c r="AI89" s="419"/>
    </row>
    <row r="90" spans="1:35" ht="12.75">
      <c r="A90" s="406" t="s">
        <v>59</v>
      </c>
      <c r="B90" s="352">
        <v>17</v>
      </c>
      <c r="C90" s="352"/>
      <c r="D90" s="352"/>
      <c r="E90" s="352"/>
      <c r="F90" s="352"/>
      <c r="G90" s="352"/>
      <c r="H90" s="352"/>
      <c r="I90" s="407"/>
      <c r="J90" s="352"/>
      <c r="K90" s="352"/>
      <c r="L90" s="352"/>
      <c r="M90" s="352"/>
      <c r="N90" s="352"/>
      <c r="O90" s="352"/>
      <c r="P90" s="352"/>
      <c r="Q90" s="407"/>
      <c r="R90" s="352"/>
      <c r="S90" s="352"/>
      <c r="T90" s="352"/>
      <c r="U90" s="352"/>
      <c r="V90" s="352"/>
      <c r="W90" s="352"/>
      <c r="X90" s="352"/>
      <c r="Y90" s="407"/>
      <c r="Z90" s="352"/>
      <c r="AA90" s="352"/>
      <c r="AB90" s="352"/>
      <c r="AC90" s="352"/>
      <c r="AD90" s="352"/>
      <c r="AE90" s="352"/>
      <c r="AF90" s="352"/>
      <c r="AG90" s="408">
        <f t="shared" si="2"/>
        <v>17</v>
      </c>
      <c r="AH90" s="312"/>
      <c r="AI90" s="419"/>
    </row>
    <row r="91" spans="1:35" ht="12.75">
      <c r="A91" s="406" t="s">
        <v>36</v>
      </c>
      <c r="B91" s="352">
        <v>18</v>
      </c>
      <c r="C91" s="352"/>
      <c r="D91" s="352"/>
      <c r="E91" s="352"/>
      <c r="F91" s="352"/>
      <c r="G91" s="352"/>
      <c r="H91" s="352"/>
      <c r="I91" s="407"/>
      <c r="J91" s="352"/>
      <c r="K91" s="352"/>
      <c r="L91" s="352"/>
      <c r="M91" s="352"/>
      <c r="N91" s="352"/>
      <c r="O91" s="352"/>
      <c r="P91" s="352"/>
      <c r="Q91" s="407"/>
      <c r="R91" s="352"/>
      <c r="S91" s="352"/>
      <c r="T91" s="352"/>
      <c r="U91" s="352"/>
      <c r="V91" s="352"/>
      <c r="W91" s="352"/>
      <c r="X91" s="352"/>
      <c r="Y91" s="407"/>
      <c r="Z91" s="352"/>
      <c r="AA91" s="352"/>
      <c r="AB91" s="352"/>
      <c r="AC91" s="352"/>
      <c r="AD91" s="352"/>
      <c r="AE91" s="352"/>
      <c r="AF91" s="352"/>
      <c r="AG91" s="408">
        <f t="shared" si="2"/>
        <v>18</v>
      </c>
      <c r="AH91" s="312"/>
      <c r="AI91" s="419"/>
    </row>
    <row r="92" spans="1:35" ht="12.75">
      <c r="A92" s="406" t="s">
        <v>61</v>
      </c>
      <c r="B92" s="352">
        <v>19</v>
      </c>
      <c r="C92" s="352"/>
      <c r="D92" s="352"/>
      <c r="E92" s="352"/>
      <c r="F92" s="352"/>
      <c r="G92" s="352"/>
      <c r="H92" s="352"/>
      <c r="I92" s="407"/>
      <c r="J92" s="352"/>
      <c r="K92" s="352"/>
      <c r="L92" s="352"/>
      <c r="M92" s="352"/>
      <c r="N92" s="352"/>
      <c r="O92" s="352"/>
      <c r="P92" s="352"/>
      <c r="Q92" s="407"/>
      <c r="R92" s="352"/>
      <c r="S92" s="352"/>
      <c r="T92" s="352"/>
      <c r="U92" s="352"/>
      <c r="V92" s="352"/>
      <c r="W92" s="352"/>
      <c r="X92" s="352"/>
      <c r="Y92" s="407"/>
      <c r="Z92" s="352"/>
      <c r="AA92" s="352"/>
      <c r="AB92" s="352"/>
      <c r="AC92" s="352"/>
      <c r="AD92" s="352"/>
      <c r="AE92" s="352"/>
      <c r="AF92" s="352"/>
      <c r="AG92" s="408">
        <f t="shared" si="2"/>
        <v>19</v>
      </c>
      <c r="AH92" s="312"/>
      <c r="AI92" s="419"/>
    </row>
    <row r="93" spans="1:35" ht="12.75">
      <c r="A93" s="406" t="s">
        <v>745</v>
      </c>
      <c r="B93" s="352">
        <v>20</v>
      </c>
      <c r="C93" s="352"/>
      <c r="D93" s="352"/>
      <c r="E93" s="352"/>
      <c r="F93" s="352"/>
      <c r="G93" s="352"/>
      <c r="H93" s="352"/>
      <c r="I93" s="407"/>
      <c r="J93" s="352"/>
      <c r="K93" s="352"/>
      <c r="L93" s="352"/>
      <c r="M93" s="352"/>
      <c r="N93" s="352"/>
      <c r="O93" s="352"/>
      <c r="P93" s="352"/>
      <c r="Q93" s="407"/>
      <c r="R93" s="352"/>
      <c r="S93" s="352"/>
      <c r="T93" s="352"/>
      <c r="U93" s="352"/>
      <c r="V93" s="352"/>
      <c r="W93" s="352"/>
      <c r="X93" s="352"/>
      <c r="Y93" s="407"/>
      <c r="Z93" s="352"/>
      <c r="AA93" s="352"/>
      <c r="AB93" s="352"/>
      <c r="AC93" s="352"/>
      <c r="AD93" s="352"/>
      <c r="AE93" s="352"/>
      <c r="AF93" s="352"/>
      <c r="AG93" s="408">
        <f t="shared" si="2"/>
        <v>20</v>
      </c>
      <c r="AH93" s="312"/>
      <c r="AI93" s="419"/>
    </row>
    <row r="94" spans="1:35" ht="12.75">
      <c r="A94" s="406" t="s">
        <v>60</v>
      </c>
      <c r="B94" s="352">
        <v>21</v>
      </c>
      <c r="C94" s="352"/>
      <c r="D94" s="352"/>
      <c r="E94" s="352"/>
      <c r="F94" s="352"/>
      <c r="G94" s="352"/>
      <c r="H94" s="352"/>
      <c r="I94" s="407"/>
      <c r="J94" s="352"/>
      <c r="K94" s="352"/>
      <c r="L94" s="352"/>
      <c r="M94" s="352"/>
      <c r="N94" s="352"/>
      <c r="O94" s="352"/>
      <c r="P94" s="352"/>
      <c r="Q94" s="407"/>
      <c r="R94" s="352"/>
      <c r="S94" s="352"/>
      <c r="T94" s="352"/>
      <c r="U94" s="352"/>
      <c r="V94" s="352"/>
      <c r="W94" s="352"/>
      <c r="X94" s="352"/>
      <c r="Y94" s="407"/>
      <c r="Z94" s="352"/>
      <c r="AA94" s="352"/>
      <c r="AB94" s="352"/>
      <c r="AC94" s="352"/>
      <c r="AD94" s="352"/>
      <c r="AE94" s="352"/>
      <c r="AF94" s="352"/>
      <c r="AG94" s="408">
        <f t="shared" si="2"/>
        <v>21</v>
      </c>
      <c r="AH94" s="312"/>
      <c r="AI94" s="419"/>
    </row>
    <row r="95" spans="1:35" s="9" customFormat="1" ht="12.75">
      <c r="A95" s="406" t="s">
        <v>83</v>
      </c>
      <c r="B95" s="352">
        <v>22</v>
      </c>
      <c r="C95" s="352"/>
      <c r="D95" s="352"/>
      <c r="E95" s="352"/>
      <c r="F95" s="352"/>
      <c r="G95" s="352"/>
      <c r="H95" s="352"/>
      <c r="I95" s="407"/>
      <c r="J95" s="352"/>
      <c r="K95" s="352"/>
      <c r="L95" s="352"/>
      <c r="M95" s="352"/>
      <c r="N95" s="352"/>
      <c r="O95" s="352"/>
      <c r="P95" s="352"/>
      <c r="Q95" s="407"/>
      <c r="R95" s="352"/>
      <c r="S95" s="352"/>
      <c r="T95" s="352"/>
      <c r="U95" s="352"/>
      <c r="V95" s="352"/>
      <c r="W95" s="352"/>
      <c r="X95" s="352"/>
      <c r="Y95" s="407"/>
      <c r="Z95" s="352"/>
      <c r="AA95" s="352"/>
      <c r="AB95" s="352"/>
      <c r="AC95" s="352"/>
      <c r="AD95" s="352"/>
      <c r="AE95" s="352"/>
      <c r="AF95" s="352"/>
      <c r="AG95" s="408">
        <f t="shared" si="2"/>
        <v>22</v>
      </c>
      <c r="AH95" s="336"/>
      <c r="AI95" s="426"/>
    </row>
    <row r="96" spans="1:35" s="9" customFormat="1" ht="13.5" thickBot="1">
      <c r="A96" s="410" t="s">
        <v>774</v>
      </c>
      <c r="B96" s="416">
        <v>23</v>
      </c>
      <c r="C96" s="352"/>
      <c r="D96" s="352"/>
      <c r="E96" s="352"/>
      <c r="F96" s="352"/>
      <c r="G96" s="352"/>
      <c r="H96" s="352"/>
      <c r="I96" s="407"/>
      <c r="J96" s="352"/>
      <c r="K96" s="352"/>
      <c r="L96" s="352"/>
      <c r="M96" s="352"/>
      <c r="N96" s="352"/>
      <c r="O96" s="352"/>
      <c r="P96" s="352"/>
      <c r="Q96" s="407"/>
      <c r="R96" s="352"/>
      <c r="S96" s="352"/>
      <c r="T96" s="352"/>
      <c r="U96" s="352"/>
      <c r="V96" s="352"/>
      <c r="W96" s="352"/>
      <c r="X96" s="352"/>
      <c r="Y96" s="407"/>
      <c r="Z96" s="352"/>
      <c r="AA96" s="352"/>
      <c r="AB96" s="352"/>
      <c r="AC96" s="352"/>
      <c r="AD96" s="352"/>
      <c r="AE96" s="352"/>
      <c r="AF96" s="352"/>
      <c r="AG96" s="408">
        <f>SUM(B96:AF96)</f>
        <v>23</v>
      </c>
      <c r="AH96" s="336"/>
      <c r="AI96" s="426"/>
    </row>
    <row r="97" spans="1:35" ht="15.75" thickBot="1">
      <c r="A97" s="411" t="s">
        <v>746</v>
      </c>
      <c r="B97" s="417">
        <f>SUM(B73:B96)</f>
        <v>276</v>
      </c>
      <c r="C97" s="417">
        <f aca="true" t="shared" si="3" ref="C97:AF97">SUM(C73:C96)</f>
        <v>0</v>
      </c>
      <c r="D97" s="417">
        <f t="shared" si="3"/>
        <v>0</v>
      </c>
      <c r="E97" s="417">
        <f t="shared" si="3"/>
        <v>0</v>
      </c>
      <c r="F97" s="417">
        <f t="shared" si="3"/>
        <v>0</v>
      </c>
      <c r="G97" s="417">
        <f t="shared" si="3"/>
        <v>0</v>
      </c>
      <c r="H97" s="417">
        <f t="shared" si="3"/>
        <v>0</v>
      </c>
      <c r="I97" s="417">
        <f t="shared" si="3"/>
        <v>0</v>
      </c>
      <c r="J97" s="417">
        <f t="shared" si="3"/>
        <v>0</v>
      </c>
      <c r="K97" s="417">
        <f t="shared" si="3"/>
        <v>0</v>
      </c>
      <c r="L97" s="417">
        <f t="shared" si="3"/>
        <v>0</v>
      </c>
      <c r="M97" s="417">
        <f t="shared" si="3"/>
        <v>0</v>
      </c>
      <c r="N97" s="417">
        <f t="shared" si="3"/>
        <v>0</v>
      </c>
      <c r="O97" s="417">
        <f t="shared" si="3"/>
        <v>0</v>
      </c>
      <c r="P97" s="417">
        <f t="shared" si="3"/>
        <v>0</v>
      </c>
      <c r="Q97" s="417">
        <f t="shared" si="3"/>
        <v>0</v>
      </c>
      <c r="R97" s="417">
        <f t="shared" si="3"/>
        <v>0</v>
      </c>
      <c r="S97" s="417">
        <f t="shared" si="3"/>
        <v>0</v>
      </c>
      <c r="T97" s="417">
        <f t="shared" si="3"/>
        <v>0</v>
      </c>
      <c r="U97" s="417">
        <f t="shared" si="3"/>
        <v>0</v>
      </c>
      <c r="V97" s="417">
        <f t="shared" si="3"/>
        <v>0</v>
      </c>
      <c r="W97" s="417">
        <f t="shared" si="3"/>
        <v>0</v>
      </c>
      <c r="X97" s="417">
        <f t="shared" si="3"/>
        <v>0</v>
      </c>
      <c r="Y97" s="417">
        <f t="shared" si="3"/>
        <v>0</v>
      </c>
      <c r="Z97" s="417">
        <f t="shared" si="3"/>
        <v>0</v>
      </c>
      <c r="AA97" s="417">
        <f t="shared" si="3"/>
        <v>0</v>
      </c>
      <c r="AB97" s="417">
        <f t="shared" si="3"/>
        <v>0</v>
      </c>
      <c r="AC97" s="417">
        <f t="shared" si="3"/>
        <v>0</v>
      </c>
      <c r="AD97" s="417">
        <f t="shared" si="3"/>
        <v>0</v>
      </c>
      <c r="AE97" s="417">
        <f t="shared" si="3"/>
        <v>0</v>
      </c>
      <c r="AF97" s="417">
        <f t="shared" si="3"/>
        <v>0</v>
      </c>
      <c r="AG97" s="412">
        <f>SUM(B97:AF97)</f>
        <v>276</v>
      </c>
      <c r="AH97" s="418">
        <f>SUM(AH72+AH88)</f>
        <v>276</v>
      </c>
      <c r="AI97" s="419"/>
    </row>
    <row r="98" ht="12.75">
      <c r="AG98" s="15"/>
    </row>
    <row r="99" ht="12.75">
      <c r="AG99" s="15"/>
    </row>
    <row r="100" ht="12.75">
      <c r="AG100" s="15"/>
    </row>
    <row r="101" ht="12.75">
      <c r="AG101" s="15"/>
    </row>
    <row r="102" ht="12.75">
      <c r="AG102" s="15"/>
    </row>
    <row r="103" ht="12.75">
      <c r="AG103" s="15"/>
    </row>
    <row r="104" ht="12.75">
      <c r="AG104" s="15"/>
    </row>
    <row r="105" ht="12.75">
      <c r="AG105" s="15"/>
    </row>
    <row r="106" ht="12.75">
      <c r="AG106" s="15"/>
    </row>
    <row r="107" ht="12.75">
      <c r="AG107" s="15"/>
    </row>
    <row r="108" ht="12.75">
      <c r="AG108" s="15"/>
    </row>
    <row r="109" ht="12.75">
      <c r="AG109" s="15"/>
    </row>
    <row r="110" ht="12.75">
      <c r="AG110" s="15"/>
    </row>
  </sheetData>
  <sheetProtection/>
  <mergeCells count="18">
    <mergeCell ref="X3:Y3"/>
    <mergeCell ref="Z3:AD3"/>
    <mergeCell ref="B2:AG2"/>
    <mergeCell ref="AE3:AF3"/>
    <mergeCell ref="H3:I3"/>
    <mergeCell ref="J3:O3"/>
    <mergeCell ref="P3:Q3"/>
    <mergeCell ref="R3:W3"/>
    <mergeCell ref="A1:AF1"/>
    <mergeCell ref="B3:G3"/>
    <mergeCell ref="B71:G71"/>
    <mergeCell ref="H71:I71"/>
    <mergeCell ref="J71:O71"/>
    <mergeCell ref="P71:Q71"/>
    <mergeCell ref="R71:W71"/>
    <mergeCell ref="X71:Y71"/>
    <mergeCell ref="Z71:AD71"/>
    <mergeCell ref="AE71:AF7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AM98"/>
  <sheetViews>
    <sheetView zoomScale="75" zoomScaleNormal="75" zoomScalePageLayoutView="0" workbookViewId="0" topLeftCell="A1">
      <selection activeCell="AJ36" sqref="AJ36"/>
    </sheetView>
  </sheetViews>
  <sheetFormatPr defaultColWidth="9.140625" defaultRowHeight="12.75"/>
  <cols>
    <col min="1" max="1" width="43.140625" style="0" customWidth="1"/>
    <col min="2" max="32" width="3.7109375" style="9" customWidth="1"/>
    <col min="33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46" t="s">
        <v>58</v>
      </c>
      <c r="B2" s="499" t="s">
        <v>57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</row>
    <row r="3" spans="1:33" s="46" customFormat="1" ht="16.5" thickBot="1">
      <c r="A3" s="57" t="s">
        <v>1</v>
      </c>
      <c r="B3" s="477" t="s">
        <v>42</v>
      </c>
      <c r="C3" s="477"/>
      <c r="D3" s="477"/>
      <c r="E3" s="477"/>
      <c r="F3" s="477"/>
      <c r="G3" s="477"/>
      <c r="H3" s="477">
        <f>SUM(B57:I57)</f>
        <v>0</v>
      </c>
      <c r="I3" s="477"/>
      <c r="J3" s="477" t="s">
        <v>41</v>
      </c>
      <c r="K3" s="477"/>
      <c r="L3" s="477"/>
      <c r="M3" s="477"/>
      <c r="N3" s="477"/>
      <c r="O3" s="477"/>
      <c r="P3" s="477">
        <f>SUM(J57:Q57)</f>
        <v>0</v>
      </c>
      <c r="Q3" s="477"/>
      <c r="R3" s="477" t="s">
        <v>43</v>
      </c>
      <c r="S3" s="477"/>
      <c r="T3" s="477"/>
      <c r="U3" s="477"/>
      <c r="V3" s="477"/>
      <c r="W3" s="477"/>
      <c r="X3" s="477">
        <f>SUM(R57:Y57)</f>
        <v>0</v>
      </c>
      <c r="Y3" s="477"/>
      <c r="Z3" s="477" t="s">
        <v>44</v>
      </c>
      <c r="AA3" s="477"/>
      <c r="AB3" s="477"/>
      <c r="AC3" s="477"/>
      <c r="AD3" s="477"/>
      <c r="AE3" s="477">
        <f>SUM(Z57:AF57)</f>
        <v>0</v>
      </c>
      <c r="AF3" s="477"/>
      <c r="AG3" s="239"/>
    </row>
    <row r="4" spans="1:33" ht="16.5" thickBot="1">
      <c r="A4" s="90" t="s">
        <v>720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SUM(AG5:AG32)</f>
        <v>0</v>
      </c>
    </row>
    <row r="5" spans="1:33" ht="15.75">
      <c r="A5" s="197" t="s">
        <v>597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40">
        <f>SUM(B5:AF5)</f>
        <v>0</v>
      </c>
    </row>
    <row r="6" spans="1:33" ht="15.75">
      <c r="A6" s="197" t="s">
        <v>598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40">
        <f aca="true" t="shared" si="0" ref="AG6:AG56">SUM(B6:AF6)</f>
        <v>0</v>
      </c>
    </row>
    <row r="7" spans="1:33" ht="15.75">
      <c r="A7" s="197" t="s">
        <v>599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40">
        <f t="shared" si="0"/>
        <v>0</v>
      </c>
    </row>
    <row r="8" spans="1:33" ht="15.75">
      <c r="A8" s="197" t="s">
        <v>600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40">
        <f t="shared" si="0"/>
        <v>0</v>
      </c>
    </row>
    <row r="9" spans="1:33" ht="15.75">
      <c r="A9" s="197" t="s">
        <v>601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40">
        <f t="shared" si="0"/>
        <v>0</v>
      </c>
    </row>
    <row r="10" spans="1:33" ht="15.75">
      <c r="A10" s="453" t="s">
        <v>602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40">
        <f t="shared" si="0"/>
        <v>0</v>
      </c>
    </row>
    <row r="11" spans="1:33" ht="15.75">
      <c r="A11" s="453" t="s">
        <v>603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40">
        <f t="shared" si="0"/>
        <v>0</v>
      </c>
    </row>
    <row r="12" spans="1:33" ht="15.75">
      <c r="A12" s="453" t="s">
        <v>604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40">
        <f t="shared" si="0"/>
        <v>0</v>
      </c>
    </row>
    <row r="13" spans="1:33" ht="15.75">
      <c r="A13" s="453" t="s">
        <v>605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40">
        <f t="shared" si="0"/>
        <v>0</v>
      </c>
    </row>
    <row r="14" spans="1:33" ht="15.75">
      <c r="A14" s="453" t="s">
        <v>606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40">
        <f t="shared" si="0"/>
        <v>0</v>
      </c>
    </row>
    <row r="15" spans="1:33" ht="15.75">
      <c r="A15" s="453" t="s">
        <v>607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40">
        <f t="shared" si="0"/>
        <v>0</v>
      </c>
    </row>
    <row r="16" spans="1:33" ht="15.75">
      <c r="A16" s="453" t="s">
        <v>608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240">
        <f t="shared" si="0"/>
        <v>0</v>
      </c>
    </row>
    <row r="17" spans="1:38" ht="15.75">
      <c r="A17" s="453" t="s">
        <v>609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40">
        <f t="shared" si="0"/>
        <v>0</v>
      </c>
      <c r="AK17" s="457"/>
      <c r="AL17" s="457"/>
    </row>
    <row r="18" spans="1:38" ht="15.75">
      <c r="A18" s="453" t="s">
        <v>610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40">
        <f t="shared" si="0"/>
        <v>0</v>
      </c>
      <c r="AK18" s="457"/>
      <c r="AL18" s="457"/>
    </row>
    <row r="19" spans="1:38" ht="15.75">
      <c r="A19" s="453" t="s">
        <v>611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40">
        <f t="shared" si="0"/>
        <v>0</v>
      </c>
      <c r="AK19" s="457"/>
      <c r="AL19" s="457"/>
    </row>
    <row r="20" spans="1:33" ht="15.75">
      <c r="A20" s="453" t="s">
        <v>612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40">
        <f t="shared" si="0"/>
        <v>0</v>
      </c>
    </row>
    <row r="21" spans="1:39" ht="15.75">
      <c r="A21" s="453" t="s">
        <v>613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40">
        <f t="shared" si="0"/>
        <v>0</v>
      </c>
      <c r="AL21" s="457"/>
      <c r="AM21" s="457"/>
    </row>
    <row r="22" spans="1:39" ht="15.75">
      <c r="A22" s="453" t="s">
        <v>614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40">
        <f t="shared" si="0"/>
        <v>0</v>
      </c>
      <c r="AL22" s="457"/>
      <c r="AM22" s="457"/>
    </row>
    <row r="23" spans="1:39" ht="15.75">
      <c r="A23" s="453" t="s">
        <v>615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40">
        <f t="shared" si="0"/>
        <v>0</v>
      </c>
      <c r="AL23" s="457"/>
      <c r="AM23" s="457"/>
    </row>
    <row r="24" spans="1:39" ht="15.75">
      <c r="A24" s="453" t="s">
        <v>616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40">
        <f t="shared" si="0"/>
        <v>0</v>
      </c>
      <c r="AL24" s="457"/>
      <c r="AM24" s="457"/>
    </row>
    <row r="25" spans="1:39" ht="15.75">
      <c r="A25" s="453" t="s">
        <v>617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40">
        <f t="shared" si="0"/>
        <v>0</v>
      </c>
      <c r="AL25" s="457"/>
      <c r="AM25" s="457"/>
    </row>
    <row r="26" spans="1:39" ht="15.75">
      <c r="A26" s="453" t="s">
        <v>618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40">
        <f t="shared" si="0"/>
        <v>0</v>
      </c>
      <c r="AL26" s="457"/>
      <c r="AM26" s="457"/>
    </row>
    <row r="27" spans="1:33" ht="15.75">
      <c r="A27" s="453" t="s">
        <v>619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40">
        <f t="shared" si="0"/>
        <v>0</v>
      </c>
    </row>
    <row r="28" spans="1:33" ht="15.75">
      <c r="A28" s="453" t="s">
        <v>620</v>
      </c>
      <c r="B28" s="27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40">
        <f t="shared" si="0"/>
        <v>0</v>
      </c>
    </row>
    <row r="29" spans="1:33" ht="15.75">
      <c r="A29" s="453" t="s">
        <v>621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40">
        <f t="shared" si="0"/>
        <v>0</v>
      </c>
    </row>
    <row r="30" spans="1:33" ht="15.75">
      <c r="A30" s="453" t="s">
        <v>622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40">
        <f t="shared" si="0"/>
        <v>0</v>
      </c>
    </row>
    <row r="31" spans="1:33" ht="15.75">
      <c r="A31" s="453" t="s">
        <v>623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40">
        <f t="shared" si="0"/>
        <v>0</v>
      </c>
    </row>
    <row r="32" spans="1:33" ht="15.75">
      <c r="A32" s="453" t="s">
        <v>624</v>
      </c>
      <c r="B32" s="36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40">
        <f t="shared" si="0"/>
        <v>0</v>
      </c>
    </row>
    <row r="33" spans="1:33" ht="15.75">
      <c r="A33" s="223" t="s">
        <v>625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241">
        <f>SUM(AG34:AG56)</f>
        <v>0</v>
      </c>
    </row>
    <row r="34" spans="1:33" ht="15.75">
      <c r="A34" s="197" t="s">
        <v>626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40">
        <f t="shared" si="0"/>
        <v>0</v>
      </c>
    </row>
    <row r="35" spans="1:33" ht="15.75">
      <c r="A35" s="197" t="s">
        <v>627</v>
      </c>
      <c r="B35" s="27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40">
        <f t="shared" si="0"/>
        <v>0</v>
      </c>
    </row>
    <row r="36" spans="1:33" ht="15.75">
      <c r="A36" s="197" t="s">
        <v>628</v>
      </c>
      <c r="B36" s="27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240">
        <f t="shared" si="0"/>
        <v>0</v>
      </c>
    </row>
    <row r="37" spans="1:33" ht="15.75">
      <c r="A37" s="453" t="s">
        <v>629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240">
        <f t="shared" si="0"/>
        <v>0</v>
      </c>
    </row>
    <row r="38" spans="1:33" ht="15.75">
      <c r="A38" s="453" t="s">
        <v>630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240">
        <f t="shared" si="0"/>
        <v>0</v>
      </c>
    </row>
    <row r="39" spans="1:33" ht="15.75">
      <c r="A39" s="453" t="s">
        <v>631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240">
        <f t="shared" si="0"/>
        <v>0</v>
      </c>
    </row>
    <row r="40" spans="1:33" ht="15.75">
      <c r="A40" s="453" t="s">
        <v>632</v>
      </c>
      <c r="B40" s="27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240">
        <f t="shared" si="0"/>
        <v>0</v>
      </c>
    </row>
    <row r="41" spans="1:33" ht="15.75">
      <c r="A41" s="453" t="s">
        <v>633</v>
      </c>
      <c r="B41" s="288"/>
      <c r="C41" s="277"/>
      <c r="D41" s="277"/>
      <c r="E41" s="277"/>
      <c r="F41" s="277"/>
      <c r="G41" s="277"/>
      <c r="H41" s="277"/>
      <c r="I41" s="278"/>
      <c r="J41" s="277"/>
      <c r="K41" s="277"/>
      <c r="L41" s="277"/>
      <c r="M41" s="277"/>
      <c r="N41" s="277"/>
      <c r="O41" s="277"/>
      <c r="P41" s="277"/>
      <c r="Q41" s="278"/>
      <c r="R41" s="277"/>
      <c r="S41" s="277"/>
      <c r="T41" s="277"/>
      <c r="U41" s="277"/>
      <c r="V41" s="277"/>
      <c r="W41" s="277"/>
      <c r="X41" s="277"/>
      <c r="Y41" s="278"/>
      <c r="Z41" s="277"/>
      <c r="AA41" s="277"/>
      <c r="AB41" s="277"/>
      <c r="AC41" s="277"/>
      <c r="AD41" s="277"/>
      <c r="AE41" s="277"/>
      <c r="AF41" s="277"/>
      <c r="AG41" s="240">
        <f t="shared" si="0"/>
        <v>0</v>
      </c>
    </row>
    <row r="42" spans="1:33" ht="15.75">
      <c r="A42" s="453" t="s">
        <v>634</v>
      </c>
      <c r="B42" s="27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240">
        <f t="shared" si="0"/>
        <v>0</v>
      </c>
    </row>
    <row r="43" spans="1:33" ht="15.75">
      <c r="A43" s="453" t="s">
        <v>635</v>
      </c>
      <c r="B43" s="27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240">
        <f t="shared" si="0"/>
        <v>0</v>
      </c>
    </row>
    <row r="44" spans="1:33" ht="15.75">
      <c r="A44" s="453" t="s">
        <v>636</v>
      </c>
      <c r="B44" s="27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240">
        <f t="shared" si="0"/>
        <v>0</v>
      </c>
    </row>
    <row r="45" spans="1:33" ht="15.75">
      <c r="A45" s="453" t="s">
        <v>637</v>
      </c>
      <c r="B45" s="27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240">
        <f t="shared" si="0"/>
        <v>0</v>
      </c>
    </row>
    <row r="46" spans="1:33" ht="15.75">
      <c r="A46" s="453" t="s">
        <v>638</v>
      </c>
      <c r="B46" s="369"/>
      <c r="C46" s="275"/>
      <c r="D46" s="275"/>
      <c r="E46" s="275"/>
      <c r="F46" s="275"/>
      <c r="G46" s="275"/>
      <c r="H46" s="275"/>
      <c r="I46" s="278"/>
      <c r="J46" s="275"/>
      <c r="K46" s="275"/>
      <c r="L46" s="275"/>
      <c r="M46" s="275"/>
      <c r="N46" s="275"/>
      <c r="O46" s="275"/>
      <c r="P46" s="275"/>
      <c r="Q46" s="278"/>
      <c r="R46" s="275"/>
      <c r="S46" s="275"/>
      <c r="T46" s="275"/>
      <c r="U46" s="275"/>
      <c r="V46" s="275"/>
      <c r="W46" s="275"/>
      <c r="X46" s="275"/>
      <c r="Y46" s="278"/>
      <c r="Z46" s="275"/>
      <c r="AA46" s="275"/>
      <c r="AB46" s="275"/>
      <c r="AC46" s="275"/>
      <c r="AD46" s="275"/>
      <c r="AE46" s="275"/>
      <c r="AF46" s="275"/>
      <c r="AG46" s="240">
        <f t="shared" si="0"/>
        <v>0</v>
      </c>
    </row>
    <row r="47" spans="1:33" ht="15.75">
      <c r="A47" s="453" t="s">
        <v>639</v>
      </c>
      <c r="B47" s="292"/>
      <c r="C47" s="292"/>
      <c r="D47" s="292"/>
      <c r="E47" s="292"/>
      <c r="F47" s="292"/>
      <c r="G47" s="292"/>
      <c r="H47" s="292"/>
      <c r="I47" s="293"/>
      <c r="J47" s="292"/>
      <c r="K47" s="292"/>
      <c r="L47" s="292"/>
      <c r="M47" s="292"/>
      <c r="N47" s="292"/>
      <c r="O47" s="292"/>
      <c r="P47" s="292"/>
      <c r="Q47" s="293"/>
      <c r="R47" s="292"/>
      <c r="S47" s="292"/>
      <c r="T47" s="292"/>
      <c r="U47" s="292"/>
      <c r="V47" s="292"/>
      <c r="W47" s="292"/>
      <c r="X47" s="292"/>
      <c r="Y47" s="293"/>
      <c r="Z47" s="292"/>
      <c r="AA47" s="292"/>
      <c r="AB47" s="292"/>
      <c r="AC47" s="292"/>
      <c r="AD47" s="292"/>
      <c r="AE47" s="292"/>
      <c r="AF47" s="363"/>
      <c r="AG47" s="240">
        <f t="shared" si="0"/>
        <v>0</v>
      </c>
    </row>
    <row r="48" spans="1:33" ht="15.75">
      <c r="A48" s="453" t="s">
        <v>640</v>
      </c>
      <c r="B48" s="288"/>
      <c r="C48" s="277"/>
      <c r="D48" s="277"/>
      <c r="E48" s="277"/>
      <c r="F48" s="277"/>
      <c r="G48" s="277"/>
      <c r="H48" s="277"/>
      <c r="I48" s="278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8"/>
      <c r="Z48" s="277"/>
      <c r="AA48" s="277"/>
      <c r="AB48" s="277"/>
      <c r="AC48" s="277"/>
      <c r="AD48" s="277"/>
      <c r="AE48" s="277"/>
      <c r="AF48" s="277"/>
      <c r="AG48" s="240">
        <f t="shared" si="0"/>
        <v>0</v>
      </c>
    </row>
    <row r="49" spans="1:33" ht="15.75">
      <c r="A49" s="453" t="s">
        <v>641</v>
      </c>
      <c r="B49" s="362"/>
      <c r="C49" s="288"/>
      <c r="D49" s="277"/>
      <c r="E49" s="277"/>
      <c r="F49" s="277"/>
      <c r="G49" s="277"/>
      <c r="H49" s="277"/>
      <c r="I49" s="278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8"/>
      <c r="Z49" s="277"/>
      <c r="AA49" s="277"/>
      <c r="AB49" s="277"/>
      <c r="AC49" s="277"/>
      <c r="AD49" s="277"/>
      <c r="AE49" s="277"/>
      <c r="AF49" s="277"/>
      <c r="AG49" s="240">
        <f t="shared" si="0"/>
        <v>0</v>
      </c>
    </row>
    <row r="50" spans="1:33" ht="15.75">
      <c r="A50" s="453" t="s">
        <v>642</v>
      </c>
      <c r="B50" s="288"/>
      <c r="C50" s="277"/>
      <c r="D50" s="277"/>
      <c r="E50" s="277"/>
      <c r="F50" s="277"/>
      <c r="G50" s="277"/>
      <c r="H50" s="277"/>
      <c r="I50" s="278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8"/>
      <c r="Z50" s="277"/>
      <c r="AA50" s="277"/>
      <c r="AB50" s="277"/>
      <c r="AC50" s="277"/>
      <c r="AD50" s="277"/>
      <c r="AE50" s="277"/>
      <c r="AF50" s="277"/>
      <c r="AG50" s="240">
        <f t="shared" si="0"/>
        <v>0</v>
      </c>
    </row>
    <row r="51" spans="1:33" ht="15.75">
      <c r="A51" s="453" t="s">
        <v>643</v>
      </c>
      <c r="B51" s="288"/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7"/>
      <c r="AG51" s="240">
        <f t="shared" si="0"/>
        <v>0</v>
      </c>
    </row>
    <row r="52" spans="1:33" ht="15.75">
      <c r="A52" s="453" t="s">
        <v>644</v>
      </c>
      <c r="B52" s="288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7"/>
      <c r="AG52" s="240">
        <f t="shared" si="0"/>
        <v>0</v>
      </c>
    </row>
    <row r="53" spans="1:33" ht="15.75">
      <c r="A53" s="453" t="s">
        <v>645</v>
      </c>
      <c r="B53" s="288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240">
        <f t="shared" si="0"/>
        <v>0</v>
      </c>
    </row>
    <row r="54" spans="1:33" ht="15.75">
      <c r="A54" s="453" t="s">
        <v>646</v>
      </c>
      <c r="B54" s="288"/>
      <c r="C54" s="277"/>
      <c r="D54" s="277"/>
      <c r="E54" s="277"/>
      <c r="F54" s="277"/>
      <c r="G54" s="277"/>
      <c r="H54" s="277"/>
      <c r="I54" s="278"/>
      <c r="J54" s="277"/>
      <c r="K54" s="277"/>
      <c r="L54" s="277"/>
      <c r="M54" s="277"/>
      <c r="N54" s="277"/>
      <c r="O54" s="277"/>
      <c r="P54" s="277"/>
      <c r="Q54" s="278"/>
      <c r="R54" s="277"/>
      <c r="S54" s="277"/>
      <c r="T54" s="277"/>
      <c r="U54" s="277"/>
      <c r="V54" s="277"/>
      <c r="W54" s="277"/>
      <c r="X54" s="277"/>
      <c r="Y54" s="278"/>
      <c r="Z54" s="277"/>
      <c r="AA54" s="277"/>
      <c r="AB54" s="277"/>
      <c r="AC54" s="277"/>
      <c r="AD54" s="277"/>
      <c r="AE54" s="277"/>
      <c r="AF54" s="277"/>
      <c r="AG54" s="240">
        <f t="shared" si="0"/>
        <v>0</v>
      </c>
    </row>
    <row r="55" spans="1:33" ht="15.75">
      <c r="A55" s="453" t="s">
        <v>647</v>
      </c>
      <c r="B55" s="288"/>
      <c r="C55" s="277"/>
      <c r="D55" s="277"/>
      <c r="E55" s="277"/>
      <c r="F55" s="277"/>
      <c r="G55" s="277"/>
      <c r="H55" s="277"/>
      <c r="I55" s="278"/>
      <c r="J55" s="277"/>
      <c r="K55" s="277"/>
      <c r="L55" s="277"/>
      <c r="M55" s="277"/>
      <c r="N55" s="277"/>
      <c r="O55" s="277"/>
      <c r="P55" s="277"/>
      <c r="Q55" s="278"/>
      <c r="R55" s="277"/>
      <c r="S55" s="277"/>
      <c r="T55" s="277"/>
      <c r="U55" s="277"/>
      <c r="V55" s="277"/>
      <c r="W55" s="277"/>
      <c r="X55" s="277"/>
      <c r="Y55" s="278"/>
      <c r="Z55" s="277"/>
      <c r="AA55" s="277"/>
      <c r="AB55" s="277"/>
      <c r="AC55" s="277"/>
      <c r="AD55" s="277"/>
      <c r="AE55" s="277"/>
      <c r="AF55" s="277"/>
      <c r="AG55" s="240">
        <f t="shared" si="0"/>
        <v>0</v>
      </c>
    </row>
    <row r="56" spans="1:33" ht="16.5" thickBot="1">
      <c r="A56" s="453" t="s">
        <v>648</v>
      </c>
      <c r="B56" s="288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7"/>
      <c r="AG56" s="240">
        <f t="shared" si="0"/>
        <v>0</v>
      </c>
    </row>
    <row r="57" spans="1:33" ht="16.5" thickBot="1">
      <c r="A57" s="61" t="s">
        <v>26</v>
      </c>
      <c r="B57" s="59">
        <f aca="true" t="shared" si="1" ref="B57:AF57">SUM(B5:B56)</f>
        <v>0</v>
      </c>
      <c r="C57" s="34">
        <f t="shared" si="1"/>
        <v>0</v>
      </c>
      <c r="D57" s="34">
        <f t="shared" si="1"/>
        <v>0</v>
      </c>
      <c r="E57" s="34">
        <f t="shared" si="1"/>
        <v>0</v>
      </c>
      <c r="F57" s="34">
        <f t="shared" si="1"/>
        <v>0</v>
      </c>
      <c r="G57" s="34">
        <f t="shared" si="1"/>
        <v>0</v>
      </c>
      <c r="H57" s="34">
        <f t="shared" si="1"/>
        <v>0</v>
      </c>
      <c r="I57" s="35">
        <f t="shared" si="1"/>
        <v>0</v>
      </c>
      <c r="J57" s="34">
        <f t="shared" si="1"/>
        <v>0</v>
      </c>
      <c r="K57" s="34">
        <f t="shared" si="1"/>
        <v>0</v>
      </c>
      <c r="L57" s="34">
        <f t="shared" si="1"/>
        <v>0</v>
      </c>
      <c r="M57" s="34">
        <f t="shared" si="1"/>
        <v>0</v>
      </c>
      <c r="N57" s="34">
        <f t="shared" si="1"/>
        <v>0</v>
      </c>
      <c r="O57" s="34">
        <f t="shared" si="1"/>
        <v>0</v>
      </c>
      <c r="P57" s="34">
        <f t="shared" si="1"/>
        <v>0</v>
      </c>
      <c r="Q57" s="35">
        <f t="shared" si="1"/>
        <v>0</v>
      </c>
      <c r="R57" s="34">
        <f t="shared" si="1"/>
        <v>0</v>
      </c>
      <c r="S57" s="34">
        <f t="shared" si="1"/>
        <v>0</v>
      </c>
      <c r="T57" s="34">
        <f t="shared" si="1"/>
        <v>0</v>
      </c>
      <c r="U57" s="34">
        <f t="shared" si="1"/>
        <v>0</v>
      </c>
      <c r="V57" s="34">
        <f t="shared" si="1"/>
        <v>0</v>
      </c>
      <c r="W57" s="34">
        <f t="shared" si="1"/>
        <v>0</v>
      </c>
      <c r="X57" s="34">
        <f t="shared" si="1"/>
        <v>0</v>
      </c>
      <c r="Y57" s="35">
        <f t="shared" si="1"/>
        <v>0</v>
      </c>
      <c r="Z57" s="34">
        <f t="shared" si="1"/>
        <v>0</v>
      </c>
      <c r="AA57" s="34">
        <f t="shared" si="1"/>
        <v>0</v>
      </c>
      <c r="AB57" s="34">
        <f t="shared" si="1"/>
        <v>0</v>
      </c>
      <c r="AC57" s="34">
        <f t="shared" si="1"/>
        <v>0</v>
      </c>
      <c r="AD57" s="34">
        <f t="shared" si="1"/>
        <v>0</v>
      </c>
      <c r="AE57" s="34">
        <f t="shared" si="1"/>
        <v>0</v>
      </c>
      <c r="AF57" s="60">
        <f t="shared" si="1"/>
        <v>0</v>
      </c>
      <c r="AG57" s="237">
        <f>SUM(B57:AF57)</f>
        <v>0</v>
      </c>
    </row>
    <row r="58" spans="1:33" ht="12.75">
      <c r="A58" s="480"/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90"/>
    </row>
    <row r="59" spans="1:35" s="9" customFormat="1" ht="15.75">
      <c r="A59" s="338" t="s">
        <v>38</v>
      </c>
      <c r="B59" s="465" t="s">
        <v>42</v>
      </c>
      <c r="C59" s="466"/>
      <c r="D59" s="466"/>
      <c r="E59" s="466"/>
      <c r="F59" s="466"/>
      <c r="G59" s="466"/>
      <c r="H59" s="463">
        <f>SUM(B85:I85)</f>
        <v>276</v>
      </c>
      <c r="I59" s="464"/>
      <c r="J59" s="465" t="s">
        <v>41</v>
      </c>
      <c r="K59" s="465"/>
      <c r="L59" s="465"/>
      <c r="M59" s="465"/>
      <c r="N59" s="465"/>
      <c r="O59" s="465"/>
      <c r="P59" s="463">
        <f>SUM(J85:Q85)</f>
        <v>0</v>
      </c>
      <c r="Q59" s="464"/>
      <c r="R59" s="465" t="s">
        <v>43</v>
      </c>
      <c r="S59" s="465"/>
      <c r="T59" s="465"/>
      <c r="U59" s="465"/>
      <c r="V59" s="465"/>
      <c r="W59" s="465"/>
      <c r="X59" s="463">
        <f>SUM(R85:Y85)</f>
        <v>0</v>
      </c>
      <c r="Y59" s="464"/>
      <c r="Z59" s="465" t="s">
        <v>44</v>
      </c>
      <c r="AA59" s="465"/>
      <c r="AB59" s="465"/>
      <c r="AC59" s="465"/>
      <c r="AD59" s="465"/>
      <c r="AE59" s="463">
        <f>SUM(Z85:AF85)</f>
        <v>0</v>
      </c>
      <c r="AF59" s="464"/>
      <c r="AG59" s="402"/>
      <c r="AH59" s="336"/>
      <c r="AI59" s="426"/>
    </row>
    <row r="60" spans="1:35" ht="15.75">
      <c r="A60" s="403" t="s">
        <v>64</v>
      </c>
      <c r="B60" s="314">
        <v>1</v>
      </c>
      <c r="C60" s="314">
        <v>2</v>
      </c>
      <c r="D60" s="314">
        <v>3</v>
      </c>
      <c r="E60" s="314">
        <v>4</v>
      </c>
      <c r="F60" s="314">
        <v>5</v>
      </c>
      <c r="G60" s="314">
        <v>6</v>
      </c>
      <c r="H60" s="314">
        <v>7</v>
      </c>
      <c r="I60" s="404">
        <v>8</v>
      </c>
      <c r="J60" s="314">
        <v>9</v>
      </c>
      <c r="K60" s="314">
        <v>10</v>
      </c>
      <c r="L60" s="314">
        <v>11</v>
      </c>
      <c r="M60" s="314">
        <v>12</v>
      </c>
      <c r="N60" s="314">
        <v>13</v>
      </c>
      <c r="O60" s="314">
        <v>14</v>
      </c>
      <c r="P60" s="314">
        <v>15</v>
      </c>
      <c r="Q60" s="404">
        <v>16</v>
      </c>
      <c r="R60" s="314">
        <v>17</v>
      </c>
      <c r="S60" s="314">
        <v>18</v>
      </c>
      <c r="T60" s="314">
        <v>19</v>
      </c>
      <c r="U60" s="314">
        <v>20</v>
      </c>
      <c r="V60" s="314">
        <v>21</v>
      </c>
      <c r="W60" s="314">
        <v>22</v>
      </c>
      <c r="X60" s="314">
        <v>23</v>
      </c>
      <c r="Y60" s="404">
        <v>24</v>
      </c>
      <c r="Z60" s="314">
        <v>25</v>
      </c>
      <c r="AA60" s="314">
        <v>26</v>
      </c>
      <c r="AB60" s="314">
        <v>27</v>
      </c>
      <c r="AC60" s="314">
        <v>28</v>
      </c>
      <c r="AD60" s="314">
        <v>29</v>
      </c>
      <c r="AE60" s="314">
        <v>30</v>
      </c>
      <c r="AF60" s="314">
        <v>31</v>
      </c>
      <c r="AG60" s="415">
        <f>SUM(AG61:AG75)</f>
        <v>120</v>
      </c>
      <c r="AH60" s="312">
        <f>SUM(AG61:AG75)</f>
        <v>120</v>
      </c>
      <c r="AI60" s="419"/>
    </row>
    <row r="61" spans="1:35" ht="12.75">
      <c r="A61" s="406" t="s">
        <v>769</v>
      </c>
      <c r="B61" s="352">
        <v>1</v>
      </c>
      <c r="C61" s="352"/>
      <c r="D61" s="352"/>
      <c r="E61" s="352"/>
      <c r="F61" s="352"/>
      <c r="G61" s="352"/>
      <c r="H61" s="352"/>
      <c r="I61" s="407"/>
      <c r="J61" s="352"/>
      <c r="K61" s="352"/>
      <c r="L61" s="352"/>
      <c r="M61" s="352"/>
      <c r="N61" s="352"/>
      <c r="O61" s="352"/>
      <c r="P61" s="352"/>
      <c r="Q61" s="407"/>
      <c r="R61" s="352"/>
      <c r="S61" s="352"/>
      <c r="T61" s="352"/>
      <c r="U61" s="352"/>
      <c r="V61" s="352"/>
      <c r="W61" s="352"/>
      <c r="X61" s="352"/>
      <c r="Y61" s="407"/>
      <c r="Z61" s="352"/>
      <c r="AA61" s="352"/>
      <c r="AB61" s="352"/>
      <c r="AC61" s="352"/>
      <c r="AD61" s="352"/>
      <c r="AE61" s="352"/>
      <c r="AF61" s="352"/>
      <c r="AG61" s="408">
        <f>SUM(B61:AF61)</f>
        <v>1</v>
      </c>
      <c r="AH61" s="312"/>
      <c r="AI61" s="419"/>
    </row>
    <row r="62" spans="1:35" ht="12.75">
      <c r="A62" s="406" t="s">
        <v>32</v>
      </c>
      <c r="B62" s="352">
        <v>2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 aca="true" t="shared" si="2" ref="AG62:AG83">SUM(B62:AF62)</f>
        <v>2</v>
      </c>
      <c r="AH62" s="312"/>
      <c r="AI62" s="419"/>
    </row>
    <row r="63" spans="1:35" ht="12.75">
      <c r="A63" s="406" t="s">
        <v>33</v>
      </c>
      <c r="B63" s="352">
        <v>3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t="shared" si="2"/>
        <v>3</v>
      </c>
      <c r="AH63" s="312"/>
      <c r="AI63" s="419"/>
    </row>
    <row r="64" spans="1:35" ht="12.75">
      <c r="A64" s="406" t="s">
        <v>743</v>
      </c>
      <c r="B64" s="352">
        <v>4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2"/>
        <v>4</v>
      </c>
      <c r="AH64" s="312"/>
      <c r="AI64" s="419"/>
    </row>
    <row r="65" spans="1:35" ht="12.75">
      <c r="A65" s="406" t="s">
        <v>34</v>
      </c>
      <c r="B65" s="352">
        <v>5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2"/>
        <v>5</v>
      </c>
      <c r="AH65" s="312"/>
      <c r="AI65" s="419"/>
    </row>
    <row r="66" spans="1:35" ht="12.75">
      <c r="A66" s="406" t="s">
        <v>744</v>
      </c>
      <c r="B66" s="352">
        <v>6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2"/>
        <v>6</v>
      </c>
      <c r="AH66" s="312"/>
      <c r="AI66" s="419"/>
    </row>
    <row r="67" spans="1:35" ht="12.75">
      <c r="A67" s="406" t="s">
        <v>35</v>
      </c>
      <c r="B67" s="352">
        <v>7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2"/>
        <v>7</v>
      </c>
      <c r="AH67" s="312"/>
      <c r="AI67" s="419"/>
    </row>
    <row r="68" spans="1:35" ht="12.75">
      <c r="A68" s="406" t="s">
        <v>722</v>
      </c>
      <c r="B68" s="352">
        <v>8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t="shared" si="2"/>
        <v>8</v>
      </c>
      <c r="AH68" s="312"/>
      <c r="AI68" s="419"/>
    </row>
    <row r="69" spans="1:35" ht="12.75">
      <c r="A69" s="406" t="s">
        <v>765</v>
      </c>
      <c r="B69" s="352">
        <v>9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2"/>
        <v>9</v>
      </c>
      <c r="AH69" s="312"/>
      <c r="AI69" s="419"/>
    </row>
    <row r="70" spans="1:35" ht="12.75">
      <c r="A70" s="406" t="s">
        <v>770</v>
      </c>
      <c r="B70" s="352">
        <v>10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2"/>
        <v>10</v>
      </c>
      <c r="AH70" s="312"/>
      <c r="AI70" s="419"/>
    </row>
    <row r="71" spans="1:35" ht="12.75">
      <c r="A71" s="406" t="s">
        <v>771</v>
      </c>
      <c r="B71" s="352">
        <v>11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2"/>
        <v>11</v>
      </c>
      <c r="AH71" s="312"/>
      <c r="AI71" s="419"/>
    </row>
    <row r="72" spans="1:35" ht="12.75">
      <c r="A72" s="406" t="s">
        <v>751</v>
      </c>
      <c r="B72" s="352">
        <v>12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2"/>
        <v>12</v>
      </c>
      <c r="AH72" s="312"/>
      <c r="AI72" s="419"/>
    </row>
    <row r="73" spans="1:35" ht="12.75">
      <c r="A73" s="406" t="s">
        <v>768</v>
      </c>
      <c r="B73" s="352">
        <v>13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2"/>
        <v>13</v>
      </c>
      <c r="AH73" s="312"/>
      <c r="AI73" s="419"/>
    </row>
    <row r="74" spans="1:35" ht="12.75">
      <c r="A74" s="406" t="s">
        <v>767</v>
      </c>
      <c r="B74" s="352">
        <v>14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t="shared" si="2"/>
        <v>14</v>
      </c>
      <c r="AH74" s="312"/>
      <c r="AI74" s="419"/>
    </row>
    <row r="75" spans="1:35" ht="12.75">
      <c r="A75" s="406" t="s">
        <v>766</v>
      </c>
      <c r="B75" s="352">
        <v>15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2"/>
        <v>15</v>
      </c>
      <c r="AH75" s="312"/>
      <c r="AI75" s="419"/>
    </row>
    <row r="76" spans="1:35" ht="15">
      <c r="A76" s="409" t="s">
        <v>103</v>
      </c>
      <c r="B76" s="405"/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8">
        <f>SUM(AG77:AG84)</f>
        <v>156</v>
      </c>
      <c r="AH76" s="312">
        <f>SUM(AG77:AG84)</f>
        <v>156</v>
      </c>
      <c r="AI76" s="419"/>
    </row>
    <row r="77" spans="1:35" ht="12.75">
      <c r="A77" s="406" t="s">
        <v>37</v>
      </c>
      <c r="B77" s="352">
        <v>16</v>
      </c>
      <c r="C77" s="352"/>
      <c r="D77" s="352"/>
      <c r="E77" s="352"/>
      <c r="F77" s="352"/>
      <c r="G77" s="352"/>
      <c r="H77" s="352"/>
      <c r="I77" s="407"/>
      <c r="J77" s="352"/>
      <c r="K77" s="352"/>
      <c r="L77" s="352"/>
      <c r="M77" s="352"/>
      <c r="N77" s="352"/>
      <c r="O77" s="352"/>
      <c r="P77" s="352"/>
      <c r="Q77" s="407"/>
      <c r="R77" s="352"/>
      <c r="S77" s="352"/>
      <c r="T77" s="352"/>
      <c r="U77" s="352"/>
      <c r="V77" s="352"/>
      <c r="W77" s="352"/>
      <c r="X77" s="352"/>
      <c r="Y77" s="407"/>
      <c r="Z77" s="352"/>
      <c r="AA77" s="352"/>
      <c r="AB77" s="352"/>
      <c r="AC77" s="352"/>
      <c r="AD77" s="352"/>
      <c r="AE77" s="352"/>
      <c r="AF77" s="352"/>
      <c r="AG77" s="408">
        <f t="shared" si="2"/>
        <v>16</v>
      </c>
      <c r="AH77" s="312"/>
      <c r="AI77" s="419"/>
    </row>
    <row r="78" spans="1:35" ht="12.75">
      <c r="A78" s="406" t="s">
        <v>59</v>
      </c>
      <c r="B78" s="352">
        <v>17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2"/>
        <v>17</v>
      </c>
      <c r="AH78" s="312"/>
      <c r="AI78" s="419"/>
    </row>
    <row r="79" spans="1:35" ht="12.75">
      <c r="A79" s="406" t="s">
        <v>36</v>
      </c>
      <c r="B79" s="352">
        <v>18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2"/>
        <v>18</v>
      </c>
      <c r="AH79" s="312"/>
      <c r="AI79" s="419"/>
    </row>
    <row r="80" spans="1:35" ht="12.75">
      <c r="A80" s="406" t="s">
        <v>61</v>
      </c>
      <c r="B80" s="352">
        <v>19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2"/>
        <v>19</v>
      </c>
      <c r="AH80" s="312"/>
      <c r="AI80" s="419"/>
    </row>
    <row r="81" spans="1:35" ht="12.75">
      <c r="A81" s="406" t="s">
        <v>745</v>
      </c>
      <c r="B81" s="352">
        <v>20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2"/>
        <v>20</v>
      </c>
      <c r="AH81" s="312"/>
      <c r="AI81" s="419"/>
    </row>
    <row r="82" spans="1:35" ht="12.75">
      <c r="A82" s="406" t="s">
        <v>60</v>
      </c>
      <c r="B82" s="352">
        <v>21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 t="shared" si="2"/>
        <v>21</v>
      </c>
      <c r="AH82" s="312"/>
      <c r="AI82" s="419"/>
    </row>
    <row r="83" spans="1:35" s="9" customFormat="1" ht="12.75">
      <c r="A83" s="406" t="s">
        <v>83</v>
      </c>
      <c r="B83" s="352">
        <v>22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2"/>
        <v>22</v>
      </c>
      <c r="AH83" s="336"/>
      <c r="AI83" s="426"/>
    </row>
    <row r="84" spans="1:35" s="9" customFormat="1" ht="13.5" thickBot="1">
      <c r="A84" s="410" t="s">
        <v>774</v>
      </c>
      <c r="B84" s="416">
        <v>23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>SUM(B84:AF84)</f>
        <v>23</v>
      </c>
      <c r="AH84" s="336"/>
      <c r="AI84" s="426"/>
    </row>
    <row r="85" spans="1:35" ht="15.75" thickBot="1">
      <c r="A85" s="411" t="s">
        <v>746</v>
      </c>
      <c r="B85" s="417">
        <f>SUM(B61:B84)</f>
        <v>276</v>
      </c>
      <c r="C85" s="417">
        <f aca="true" t="shared" si="3" ref="C85:AF85">SUM(C61:C84)</f>
        <v>0</v>
      </c>
      <c r="D85" s="417">
        <f t="shared" si="3"/>
        <v>0</v>
      </c>
      <c r="E85" s="417">
        <f t="shared" si="3"/>
        <v>0</v>
      </c>
      <c r="F85" s="417">
        <f t="shared" si="3"/>
        <v>0</v>
      </c>
      <c r="G85" s="417">
        <f t="shared" si="3"/>
        <v>0</v>
      </c>
      <c r="H85" s="417">
        <f t="shared" si="3"/>
        <v>0</v>
      </c>
      <c r="I85" s="417">
        <f t="shared" si="3"/>
        <v>0</v>
      </c>
      <c r="J85" s="417">
        <f t="shared" si="3"/>
        <v>0</v>
      </c>
      <c r="K85" s="417">
        <f t="shared" si="3"/>
        <v>0</v>
      </c>
      <c r="L85" s="417">
        <f t="shared" si="3"/>
        <v>0</v>
      </c>
      <c r="M85" s="417">
        <f t="shared" si="3"/>
        <v>0</v>
      </c>
      <c r="N85" s="417">
        <f t="shared" si="3"/>
        <v>0</v>
      </c>
      <c r="O85" s="417">
        <f t="shared" si="3"/>
        <v>0</v>
      </c>
      <c r="P85" s="417">
        <f t="shared" si="3"/>
        <v>0</v>
      </c>
      <c r="Q85" s="417">
        <f t="shared" si="3"/>
        <v>0</v>
      </c>
      <c r="R85" s="417">
        <f t="shared" si="3"/>
        <v>0</v>
      </c>
      <c r="S85" s="417">
        <f t="shared" si="3"/>
        <v>0</v>
      </c>
      <c r="T85" s="417">
        <f t="shared" si="3"/>
        <v>0</v>
      </c>
      <c r="U85" s="417">
        <f t="shared" si="3"/>
        <v>0</v>
      </c>
      <c r="V85" s="417">
        <f t="shared" si="3"/>
        <v>0</v>
      </c>
      <c r="W85" s="417">
        <f t="shared" si="3"/>
        <v>0</v>
      </c>
      <c r="X85" s="417">
        <f t="shared" si="3"/>
        <v>0</v>
      </c>
      <c r="Y85" s="417">
        <f t="shared" si="3"/>
        <v>0</v>
      </c>
      <c r="Z85" s="417">
        <f t="shared" si="3"/>
        <v>0</v>
      </c>
      <c r="AA85" s="417">
        <f t="shared" si="3"/>
        <v>0</v>
      </c>
      <c r="AB85" s="417">
        <f t="shared" si="3"/>
        <v>0</v>
      </c>
      <c r="AC85" s="417">
        <f t="shared" si="3"/>
        <v>0</v>
      </c>
      <c r="AD85" s="417">
        <f t="shared" si="3"/>
        <v>0</v>
      </c>
      <c r="AE85" s="417">
        <f t="shared" si="3"/>
        <v>0</v>
      </c>
      <c r="AF85" s="417">
        <f t="shared" si="3"/>
        <v>0</v>
      </c>
      <c r="AG85" s="412">
        <f>SUM(B85:AF85)</f>
        <v>276</v>
      </c>
      <c r="AH85" s="418">
        <f>SUM(AH60+AH76)</f>
        <v>276</v>
      </c>
      <c r="AI85" s="419"/>
    </row>
    <row r="86" ht="12.75">
      <c r="AG86" s="15"/>
    </row>
    <row r="87" ht="12.75">
      <c r="AG87" s="15"/>
    </row>
    <row r="88" ht="12.75">
      <c r="AG88" s="15"/>
    </row>
    <row r="89" ht="12.75">
      <c r="AG89" s="15"/>
    </row>
    <row r="90" ht="12.75">
      <c r="AG90" s="15"/>
    </row>
    <row r="91" ht="12.75">
      <c r="AG91" s="15"/>
    </row>
    <row r="92" ht="12.75">
      <c r="AG92" s="15"/>
    </row>
    <row r="93" ht="12.75">
      <c r="AG93" s="15"/>
    </row>
    <row r="94" ht="12.75">
      <c r="AG94" s="15"/>
    </row>
    <row r="95" ht="12.75">
      <c r="AG95" s="15"/>
    </row>
    <row r="96" ht="12.75">
      <c r="AG96" s="15"/>
    </row>
    <row r="97" ht="12.75">
      <c r="AG97" s="15"/>
    </row>
    <row r="98" ht="12.75">
      <c r="AG98" s="15"/>
    </row>
  </sheetData>
  <sheetProtection/>
  <mergeCells count="19">
    <mergeCell ref="B2:AG2"/>
    <mergeCell ref="B3:G3"/>
    <mergeCell ref="H3:I3"/>
    <mergeCell ref="A1:AF1"/>
    <mergeCell ref="J3:O3"/>
    <mergeCell ref="P3:Q3"/>
    <mergeCell ref="R3:W3"/>
    <mergeCell ref="X3:Y3"/>
    <mergeCell ref="Z3:AD3"/>
    <mergeCell ref="AE3:AF3"/>
    <mergeCell ref="Z59:AD59"/>
    <mergeCell ref="AE59:AF59"/>
    <mergeCell ref="A58:AG58"/>
    <mergeCell ref="B59:G59"/>
    <mergeCell ref="H59:I59"/>
    <mergeCell ref="J59:O59"/>
    <mergeCell ref="P59:Q59"/>
    <mergeCell ref="R59:W59"/>
    <mergeCell ref="X59:Y59"/>
  </mergeCells>
  <printOptions/>
  <pageMargins left="0.75" right="0.75" top="1" bottom="1" header="0" footer="0"/>
  <pageSetup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27"/>
  <sheetViews>
    <sheetView zoomScale="65" zoomScaleNormal="65" zoomScalePageLayoutView="0" workbookViewId="0" topLeftCell="A21">
      <selection activeCell="B27" activeCellId="1" sqref="B2:E2 B27:E27"/>
    </sheetView>
  </sheetViews>
  <sheetFormatPr defaultColWidth="9.140625" defaultRowHeight="12.75"/>
  <cols>
    <col min="1" max="1" width="42.57421875" style="0" bestFit="1" customWidth="1"/>
    <col min="2" max="32" width="4.7109375" style="0" customWidth="1"/>
    <col min="33" max="33" width="7.140625" style="0" bestFit="1" customWidth="1"/>
    <col min="34" max="16384" width="11.57421875" style="0" customWidth="1"/>
  </cols>
  <sheetData>
    <row r="1" ht="13.5" thickBot="1"/>
    <row r="2" spans="1:34" s="9" customFormat="1" ht="15.75">
      <c r="A2" s="439" t="s">
        <v>773</v>
      </c>
      <c r="B2" s="421" t="s">
        <v>752</v>
      </c>
      <c r="C2" s="422" t="s">
        <v>753</v>
      </c>
      <c r="D2" s="422" t="s">
        <v>754</v>
      </c>
      <c r="E2" s="423" t="s">
        <v>755</v>
      </c>
      <c r="F2" s="421" t="s">
        <v>756</v>
      </c>
      <c r="G2" s="422" t="s">
        <v>757</v>
      </c>
      <c r="H2" s="424" t="s">
        <v>758</v>
      </c>
      <c r="I2" s="425" t="s">
        <v>759</v>
      </c>
      <c r="J2" s="422" t="s">
        <v>760</v>
      </c>
      <c r="K2" s="422" t="s">
        <v>761</v>
      </c>
      <c r="L2" s="422" t="s">
        <v>762</v>
      </c>
      <c r="M2" s="422" t="s">
        <v>763</v>
      </c>
      <c r="N2" s="423" t="s">
        <v>764</v>
      </c>
      <c r="O2" s="420"/>
      <c r="P2" s="336"/>
      <c r="Q2" s="336"/>
      <c r="AH2" s="9">
        <f>SUM(AG3:AG17)</f>
        <v>1584</v>
      </c>
    </row>
    <row r="3" spans="1:35" ht="12.75">
      <c r="A3" s="406" t="s">
        <v>769</v>
      </c>
      <c r="B3" s="352">
        <f>SUM('DR-01'!AG62)</f>
        <v>25</v>
      </c>
      <c r="C3" s="352">
        <f>SUM('DR-02'!AG53)</f>
        <v>1</v>
      </c>
      <c r="D3" s="352">
        <f>SUM('DR-03'!AG31)</f>
        <v>1</v>
      </c>
      <c r="E3" s="352">
        <f>SUM('DR-04'!AG59)</f>
        <v>1</v>
      </c>
      <c r="F3" s="352">
        <f>SUM('DR-05'!AG116)</f>
        <v>1</v>
      </c>
      <c r="G3" s="352">
        <f>SUM('DR-06'!AG81)</f>
        <v>1</v>
      </c>
      <c r="H3" s="352">
        <f>SUM('DR-07'!AG46)</f>
        <v>1</v>
      </c>
      <c r="I3" s="416">
        <f>SUM('DR-08'!AG67)</f>
        <v>1</v>
      </c>
      <c r="J3" s="352">
        <f>SUM('DR-09'!AG39)</f>
        <v>1</v>
      </c>
      <c r="K3" s="352">
        <f>SUM('DR-10'!AG44)</f>
        <v>1</v>
      </c>
      <c r="L3" s="352">
        <f>SUM('DR-11'!AG62)</f>
        <v>1</v>
      </c>
      <c r="M3" s="352">
        <f>SUM('DR-12'!AG73)</f>
        <v>1</v>
      </c>
      <c r="N3" s="352">
        <f>SUM('DR-13'!AG61)</f>
        <v>1</v>
      </c>
      <c r="O3" s="352"/>
      <c r="P3" s="352"/>
      <c r="Q3" s="416"/>
      <c r="R3" s="352"/>
      <c r="S3" s="352"/>
      <c r="T3" s="352"/>
      <c r="U3" s="352"/>
      <c r="V3" s="352"/>
      <c r="W3" s="352"/>
      <c r="X3" s="352"/>
      <c r="Y3" s="416"/>
      <c r="Z3" s="352"/>
      <c r="AA3" s="352"/>
      <c r="AB3" s="352"/>
      <c r="AC3" s="352"/>
      <c r="AD3" s="352"/>
      <c r="AE3" s="352"/>
      <c r="AF3" s="352"/>
      <c r="AG3" s="408">
        <f>SUM(B3:AF3)</f>
        <v>37</v>
      </c>
      <c r="AH3" s="312"/>
      <c r="AI3" s="419"/>
    </row>
    <row r="4" spans="1:35" ht="12.75">
      <c r="A4" s="406" t="s">
        <v>32</v>
      </c>
      <c r="B4" s="352">
        <f>SUM('DR-01'!AG63)</f>
        <v>2</v>
      </c>
      <c r="C4" s="352">
        <f>SUM('DR-02'!AG54)</f>
        <v>2</v>
      </c>
      <c r="D4" s="352">
        <f>SUM('DR-03'!AG32)</f>
        <v>2</v>
      </c>
      <c r="E4" s="352">
        <f>SUM('DR-04'!AG60)</f>
        <v>2</v>
      </c>
      <c r="F4" s="352">
        <f>SUM('DR-05'!AG117)</f>
        <v>2</v>
      </c>
      <c r="G4" s="352">
        <f>SUM('DR-06'!AG82)</f>
        <v>2</v>
      </c>
      <c r="H4" s="352">
        <f>SUM('DR-07'!AG47)</f>
        <v>2</v>
      </c>
      <c r="I4" s="416">
        <f>SUM('DR-08'!AG68)</f>
        <v>2</v>
      </c>
      <c r="J4" s="352">
        <f>SUM('DR-09'!AG40)</f>
        <v>2</v>
      </c>
      <c r="K4" s="352">
        <f>SUM('DR-10'!AG45)</f>
        <v>2</v>
      </c>
      <c r="L4" s="352">
        <f>SUM('DR-11'!AG63)</f>
        <v>2</v>
      </c>
      <c r="M4" s="352">
        <f>SUM('DR-12'!AG74)</f>
        <v>2</v>
      </c>
      <c r="N4" s="352">
        <f>SUM('DR-13'!AG62)</f>
        <v>2</v>
      </c>
      <c r="O4" s="352"/>
      <c r="P4" s="352"/>
      <c r="Q4" s="416"/>
      <c r="R4" s="352"/>
      <c r="S4" s="352"/>
      <c r="T4" s="352"/>
      <c r="U4" s="352"/>
      <c r="V4" s="352"/>
      <c r="W4" s="352"/>
      <c r="X4" s="352"/>
      <c r="Y4" s="416"/>
      <c r="Z4" s="352"/>
      <c r="AA4" s="352"/>
      <c r="AB4" s="352"/>
      <c r="AC4" s="352"/>
      <c r="AD4" s="352"/>
      <c r="AE4" s="352"/>
      <c r="AF4" s="352"/>
      <c r="AG4" s="408">
        <f aca="true" t="shared" si="0" ref="AG4:AG25">SUM(B4:AF4)</f>
        <v>26</v>
      </c>
      <c r="AH4" s="312"/>
      <c r="AI4" s="419"/>
    </row>
    <row r="5" spans="1:35" ht="12.75">
      <c r="A5" s="406" t="s">
        <v>33</v>
      </c>
      <c r="B5" s="352">
        <f>SUM('DR-01'!AG64)</f>
        <v>3</v>
      </c>
      <c r="C5" s="352">
        <f>SUM('DR-02'!AG55)</f>
        <v>3</v>
      </c>
      <c r="D5" s="352">
        <f>SUM('DR-03'!AG33)</f>
        <v>3</v>
      </c>
      <c r="E5" s="352">
        <f>SUM('DR-04'!AG61)</f>
        <v>3</v>
      </c>
      <c r="F5" s="352">
        <f>SUM('DR-05'!AG118)</f>
        <v>3</v>
      </c>
      <c r="G5" s="352">
        <f>SUM('DR-06'!AG83)</f>
        <v>3</v>
      </c>
      <c r="H5" s="352">
        <f>SUM('DR-07'!AG48)</f>
        <v>3</v>
      </c>
      <c r="I5" s="416">
        <f>SUM('DR-08'!AG69)</f>
        <v>3</v>
      </c>
      <c r="J5" s="352">
        <f>SUM('DR-09'!AG41)</f>
        <v>3</v>
      </c>
      <c r="K5" s="352">
        <f>SUM('DR-10'!AG46)</f>
        <v>3</v>
      </c>
      <c r="L5" s="352">
        <f>SUM('DR-11'!AG64)</f>
        <v>3</v>
      </c>
      <c r="M5" s="352">
        <f>SUM('DR-12'!AG75)</f>
        <v>3</v>
      </c>
      <c r="N5" s="352">
        <f>SUM('DR-13'!AG63)</f>
        <v>3</v>
      </c>
      <c r="O5" s="352"/>
      <c r="P5" s="352"/>
      <c r="Q5" s="416"/>
      <c r="R5" s="352"/>
      <c r="S5" s="352"/>
      <c r="T5" s="352"/>
      <c r="U5" s="352"/>
      <c r="V5" s="352"/>
      <c r="W5" s="352"/>
      <c r="X5" s="352"/>
      <c r="Y5" s="416"/>
      <c r="Z5" s="352"/>
      <c r="AA5" s="352"/>
      <c r="AB5" s="352"/>
      <c r="AC5" s="352"/>
      <c r="AD5" s="352"/>
      <c r="AE5" s="352"/>
      <c r="AF5" s="352"/>
      <c r="AG5" s="408">
        <f t="shared" si="0"/>
        <v>39</v>
      </c>
      <c r="AH5" s="312"/>
      <c r="AI5" s="419"/>
    </row>
    <row r="6" spans="1:35" ht="12.75">
      <c r="A6" s="406" t="s">
        <v>743</v>
      </c>
      <c r="B6" s="352">
        <f>SUM('DR-01'!AG65)</f>
        <v>4</v>
      </c>
      <c r="C6" s="352">
        <f>SUM('DR-02'!AG56)</f>
        <v>4</v>
      </c>
      <c r="D6" s="352">
        <f>SUM('DR-03'!AG34)</f>
        <v>4</v>
      </c>
      <c r="E6" s="352">
        <f>SUM('DR-04'!AG62)</f>
        <v>4</v>
      </c>
      <c r="F6" s="352">
        <f>SUM('DR-05'!AG119)</f>
        <v>4</v>
      </c>
      <c r="G6" s="352">
        <f>SUM('DR-06'!AG84)</f>
        <v>4</v>
      </c>
      <c r="H6" s="352">
        <f>SUM('DR-07'!AG49)</f>
        <v>4</v>
      </c>
      <c r="I6" s="416">
        <f>SUM('DR-08'!AG70)</f>
        <v>4</v>
      </c>
      <c r="J6" s="352">
        <f>SUM('DR-09'!AG42)</f>
        <v>4</v>
      </c>
      <c r="K6" s="352">
        <f>SUM('DR-10'!AG47)</f>
        <v>4</v>
      </c>
      <c r="L6" s="352">
        <f>SUM('DR-11'!AG65)</f>
        <v>4</v>
      </c>
      <c r="M6" s="352">
        <f>SUM('DR-12'!AG76)</f>
        <v>4</v>
      </c>
      <c r="N6" s="352">
        <f>SUM('DR-13'!AG64)</f>
        <v>4</v>
      </c>
      <c r="O6" s="352"/>
      <c r="P6" s="352"/>
      <c r="Q6" s="416"/>
      <c r="R6" s="352"/>
      <c r="S6" s="352"/>
      <c r="T6" s="352"/>
      <c r="U6" s="352"/>
      <c r="V6" s="352"/>
      <c r="W6" s="352"/>
      <c r="X6" s="352"/>
      <c r="Y6" s="416"/>
      <c r="Z6" s="352"/>
      <c r="AA6" s="352"/>
      <c r="AB6" s="352"/>
      <c r="AC6" s="352"/>
      <c r="AD6" s="352"/>
      <c r="AE6" s="352"/>
      <c r="AF6" s="352"/>
      <c r="AG6" s="408">
        <f t="shared" si="0"/>
        <v>52</v>
      </c>
      <c r="AH6" s="312"/>
      <c r="AI6" s="419"/>
    </row>
    <row r="7" spans="1:35" ht="12.75">
      <c r="A7" s="406" t="s">
        <v>34</v>
      </c>
      <c r="B7" s="352">
        <f>SUM('DR-01'!AG66)</f>
        <v>5</v>
      </c>
      <c r="C7" s="352">
        <f>SUM('DR-02'!AG57)</f>
        <v>5</v>
      </c>
      <c r="D7" s="352">
        <f>SUM('DR-03'!AG35)</f>
        <v>5</v>
      </c>
      <c r="E7" s="352">
        <f>SUM('DR-04'!AG63)</f>
        <v>5</v>
      </c>
      <c r="F7" s="352">
        <f>SUM('DR-05'!AG120)</f>
        <v>5</v>
      </c>
      <c r="G7" s="352">
        <f>SUM('DR-06'!AG85)</f>
        <v>5</v>
      </c>
      <c r="H7" s="352">
        <f>SUM('DR-07'!AG50)</f>
        <v>5</v>
      </c>
      <c r="I7" s="416">
        <f>SUM('DR-08'!AG71)</f>
        <v>5</v>
      </c>
      <c r="J7" s="352">
        <f>SUM('DR-09'!AG43)</f>
        <v>5</v>
      </c>
      <c r="K7" s="352">
        <f>SUM('DR-10'!AG48)</f>
        <v>5</v>
      </c>
      <c r="L7" s="352">
        <f>SUM('DR-11'!AG66)</f>
        <v>5</v>
      </c>
      <c r="M7" s="352">
        <f>SUM('DR-12'!AG77)</f>
        <v>5</v>
      </c>
      <c r="N7" s="352">
        <f>SUM('DR-13'!AG65)</f>
        <v>5</v>
      </c>
      <c r="O7" s="352"/>
      <c r="P7" s="352"/>
      <c r="Q7" s="416"/>
      <c r="R7" s="352"/>
      <c r="S7" s="352"/>
      <c r="T7" s="352"/>
      <c r="U7" s="352"/>
      <c r="V7" s="352"/>
      <c r="W7" s="352"/>
      <c r="X7" s="352"/>
      <c r="Y7" s="416"/>
      <c r="Z7" s="352"/>
      <c r="AA7" s="352"/>
      <c r="AB7" s="352"/>
      <c r="AC7" s="352"/>
      <c r="AD7" s="352"/>
      <c r="AE7" s="352"/>
      <c r="AF7" s="352"/>
      <c r="AG7" s="408">
        <f t="shared" si="0"/>
        <v>65</v>
      </c>
      <c r="AH7" s="312"/>
      <c r="AI7" s="419"/>
    </row>
    <row r="8" spans="1:35" ht="12.75">
      <c r="A8" s="406" t="s">
        <v>744</v>
      </c>
      <c r="B8" s="352">
        <f>SUM('DR-01'!AG67)</f>
        <v>6</v>
      </c>
      <c r="C8" s="352">
        <f>SUM('DR-02'!AG58)</f>
        <v>6</v>
      </c>
      <c r="D8" s="352">
        <f>SUM('DR-03'!AG36)</f>
        <v>6</v>
      </c>
      <c r="E8" s="352">
        <f>SUM('DR-04'!AG64)</f>
        <v>6</v>
      </c>
      <c r="F8" s="352">
        <f>SUM('DR-05'!AG121)</f>
        <v>6</v>
      </c>
      <c r="G8" s="352">
        <f>SUM('DR-06'!AG86)</f>
        <v>6</v>
      </c>
      <c r="H8" s="352">
        <f>SUM('DR-07'!AG51)</f>
        <v>6</v>
      </c>
      <c r="I8" s="416">
        <f>SUM('DR-08'!AG72)</f>
        <v>6</v>
      </c>
      <c r="J8" s="352">
        <f>SUM('DR-09'!AG44)</f>
        <v>6</v>
      </c>
      <c r="K8" s="352">
        <f>SUM('DR-10'!AG49)</f>
        <v>6</v>
      </c>
      <c r="L8" s="352">
        <f>SUM('DR-11'!AG67)</f>
        <v>6</v>
      </c>
      <c r="M8" s="352">
        <f>SUM('DR-12'!AG78)</f>
        <v>6</v>
      </c>
      <c r="N8" s="352">
        <f>SUM('DR-13'!AG66)</f>
        <v>6</v>
      </c>
      <c r="O8" s="352"/>
      <c r="P8" s="352"/>
      <c r="Q8" s="416"/>
      <c r="R8" s="352"/>
      <c r="S8" s="352"/>
      <c r="T8" s="352"/>
      <c r="U8" s="352"/>
      <c r="V8" s="352"/>
      <c r="W8" s="352"/>
      <c r="X8" s="352"/>
      <c r="Y8" s="416"/>
      <c r="Z8" s="352"/>
      <c r="AA8" s="352"/>
      <c r="AB8" s="352"/>
      <c r="AC8" s="352"/>
      <c r="AD8" s="352"/>
      <c r="AE8" s="352"/>
      <c r="AF8" s="352"/>
      <c r="AG8" s="408">
        <f t="shared" si="0"/>
        <v>78</v>
      </c>
      <c r="AH8" s="312"/>
      <c r="AI8" s="419"/>
    </row>
    <row r="9" spans="1:35" ht="12.75">
      <c r="A9" s="406" t="s">
        <v>35</v>
      </c>
      <c r="B9" s="352">
        <f>SUM('DR-01'!AG68)</f>
        <v>7</v>
      </c>
      <c r="C9" s="352">
        <f>SUM('DR-02'!AG59)</f>
        <v>7</v>
      </c>
      <c r="D9" s="352">
        <f>SUM('DR-03'!AG37)</f>
        <v>7</v>
      </c>
      <c r="E9" s="352">
        <f>SUM('DR-04'!AG65)</f>
        <v>7</v>
      </c>
      <c r="F9" s="352">
        <f>SUM('DR-05'!AG122)</f>
        <v>7</v>
      </c>
      <c r="G9" s="352">
        <f>SUM('DR-06'!AG87)</f>
        <v>7</v>
      </c>
      <c r="H9" s="352">
        <f>SUM('DR-07'!AG52)</f>
        <v>7</v>
      </c>
      <c r="I9" s="416">
        <f>SUM('DR-08'!AG73)</f>
        <v>7</v>
      </c>
      <c r="J9" s="352">
        <f>SUM('DR-09'!AG45)</f>
        <v>7</v>
      </c>
      <c r="K9" s="352">
        <f>SUM('DR-10'!AG50)</f>
        <v>7</v>
      </c>
      <c r="L9" s="352">
        <f>SUM('DR-11'!AG68)</f>
        <v>7</v>
      </c>
      <c r="M9" s="352">
        <f>SUM('DR-12'!AG79)</f>
        <v>7</v>
      </c>
      <c r="N9" s="352">
        <f>SUM('DR-13'!AG67)</f>
        <v>7</v>
      </c>
      <c r="O9" s="352"/>
      <c r="P9" s="352"/>
      <c r="Q9" s="416"/>
      <c r="R9" s="352"/>
      <c r="S9" s="352"/>
      <c r="T9" s="352"/>
      <c r="U9" s="352"/>
      <c r="V9" s="352"/>
      <c r="W9" s="352"/>
      <c r="X9" s="352"/>
      <c r="Y9" s="416"/>
      <c r="Z9" s="352"/>
      <c r="AA9" s="352"/>
      <c r="AB9" s="352"/>
      <c r="AC9" s="352"/>
      <c r="AD9" s="352"/>
      <c r="AE9" s="352"/>
      <c r="AF9" s="352"/>
      <c r="AG9" s="408">
        <f t="shared" si="0"/>
        <v>91</v>
      </c>
      <c r="AH9" s="312"/>
      <c r="AI9" s="419"/>
    </row>
    <row r="10" spans="1:35" ht="12.75">
      <c r="A10" s="406" t="s">
        <v>722</v>
      </c>
      <c r="B10" s="352">
        <f>SUM('DR-01'!AG69)</f>
        <v>8</v>
      </c>
      <c r="C10" s="352">
        <f>SUM('DR-02'!AG60)</f>
        <v>8</v>
      </c>
      <c r="D10" s="352">
        <f>SUM('DR-03'!AG38)</f>
        <v>8</v>
      </c>
      <c r="E10" s="352">
        <f>SUM('DR-04'!AG66)</f>
        <v>8</v>
      </c>
      <c r="F10" s="352">
        <f>SUM('DR-05'!AG123)</f>
        <v>8</v>
      </c>
      <c r="G10" s="352">
        <f>SUM('DR-06'!AG88)</f>
        <v>8</v>
      </c>
      <c r="H10" s="352">
        <f>SUM('DR-07'!AG53)</f>
        <v>8</v>
      </c>
      <c r="I10" s="416">
        <f>SUM('DR-08'!AG74)</f>
        <v>8</v>
      </c>
      <c r="J10" s="352">
        <f>SUM('DR-09'!AG46)</f>
        <v>8</v>
      </c>
      <c r="K10" s="352">
        <f>SUM('DR-10'!AG51)</f>
        <v>8</v>
      </c>
      <c r="L10" s="352">
        <f>SUM('DR-11'!AG69)</f>
        <v>8</v>
      </c>
      <c r="M10" s="352">
        <f>SUM('DR-12'!AG80)</f>
        <v>8</v>
      </c>
      <c r="N10" s="352">
        <f>SUM('DR-13'!AG68)</f>
        <v>8</v>
      </c>
      <c r="O10" s="352"/>
      <c r="P10" s="352"/>
      <c r="Q10" s="416"/>
      <c r="R10" s="352"/>
      <c r="S10" s="352"/>
      <c r="T10" s="352"/>
      <c r="U10" s="352"/>
      <c r="V10" s="352"/>
      <c r="W10" s="352"/>
      <c r="X10" s="352"/>
      <c r="Y10" s="416"/>
      <c r="Z10" s="352"/>
      <c r="AA10" s="352"/>
      <c r="AB10" s="352"/>
      <c r="AC10" s="352"/>
      <c r="AD10" s="352"/>
      <c r="AE10" s="352"/>
      <c r="AF10" s="352"/>
      <c r="AG10" s="408">
        <f t="shared" si="0"/>
        <v>104</v>
      </c>
      <c r="AH10" s="312"/>
      <c r="AI10" s="419"/>
    </row>
    <row r="11" spans="1:35" ht="12.75">
      <c r="A11" s="406" t="s">
        <v>765</v>
      </c>
      <c r="B11" s="352">
        <f>SUM('DR-01'!AG70)</f>
        <v>9</v>
      </c>
      <c r="C11" s="352">
        <f>SUM('DR-02'!AG61)</f>
        <v>9</v>
      </c>
      <c r="D11" s="352">
        <f>SUM('DR-03'!AG39)</f>
        <v>9</v>
      </c>
      <c r="E11" s="352">
        <f>SUM('DR-04'!AG67)</f>
        <v>9</v>
      </c>
      <c r="F11" s="352">
        <f>SUM('DR-05'!AG124)</f>
        <v>9</v>
      </c>
      <c r="G11" s="352">
        <f>SUM('DR-06'!AG89)</f>
        <v>9</v>
      </c>
      <c r="H11" s="352">
        <f>SUM('DR-07'!AG54)</f>
        <v>9</v>
      </c>
      <c r="I11" s="416">
        <f>SUM('DR-08'!AG75)</f>
        <v>9</v>
      </c>
      <c r="J11" s="352">
        <f>SUM('DR-09'!AG47)</f>
        <v>9</v>
      </c>
      <c r="K11" s="352">
        <f>SUM('DR-10'!AG52)</f>
        <v>9</v>
      </c>
      <c r="L11" s="352">
        <f>SUM('DR-11'!AG70)</f>
        <v>9</v>
      </c>
      <c r="M11" s="352">
        <f>SUM('DR-12'!AG81)</f>
        <v>9</v>
      </c>
      <c r="N11" s="352">
        <f>SUM('DR-13'!AG69)</f>
        <v>9</v>
      </c>
      <c r="O11" s="352"/>
      <c r="P11" s="352"/>
      <c r="Q11" s="416"/>
      <c r="R11" s="352"/>
      <c r="S11" s="352"/>
      <c r="T11" s="352"/>
      <c r="U11" s="352"/>
      <c r="V11" s="352"/>
      <c r="W11" s="352"/>
      <c r="X11" s="352"/>
      <c r="Y11" s="416"/>
      <c r="Z11" s="352"/>
      <c r="AA11" s="352"/>
      <c r="AB11" s="352"/>
      <c r="AC11" s="352"/>
      <c r="AD11" s="352"/>
      <c r="AE11" s="352"/>
      <c r="AF11" s="352"/>
      <c r="AG11" s="408">
        <f t="shared" si="0"/>
        <v>117</v>
      </c>
      <c r="AH11" s="312"/>
      <c r="AI11" s="419"/>
    </row>
    <row r="12" spans="1:35" ht="12.75">
      <c r="A12" s="406" t="s">
        <v>770</v>
      </c>
      <c r="B12" s="352">
        <f>SUM('DR-01'!AG71)</f>
        <v>10</v>
      </c>
      <c r="C12" s="352">
        <f>SUM('DR-02'!AG62)</f>
        <v>10</v>
      </c>
      <c r="D12" s="352">
        <f>SUM('DR-03'!AG40)</f>
        <v>10</v>
      </c>
      <c r="E12" s="352">
        <f>SUM('DR-04'!AG68)</f>
        <v>10</v>
      </c>
      <c r="F12" s="352">
        <f>SUM('DR-05'!AG125)</f>
        <v>10</v>
      </c>
      <c r="G12" s="352">
        <f>SUM('DR-06'!AG90)</f>
        <v>10</v>
      </c>
      <c r="H12" s="352">
        <f>SUM('DR-07'!AG55)</f>
        <v>10</v>
      </c>
      <c r="I12" s="416">
        <f>SUM('DR-08'!AG76)</f>
        <v>10</v>
      </c>
      <c r="J12" s="352">
        <f>SUM('DR-09'!AG48)</f>
        <v>10</v>
      </c>
      <c r="K12" s="352">
        <f>SUM('DR-10'!AG53)</f>
        <v>10</v>
      </c>
      <c r="L12" s="352">
        <f>SUM('DR-11'!AG71)</f>
        <v>10</v>
      </c>
      <c r="M12" s="352">
        <f>SUM('DR-12'!AG82)</f>
        <v>10</v>
      </c>
      <c r="N12" s="352">
        <f>SUM('DR-13'!AG70)</f>
        <v>10</v>
      </c>
      <c r="O12" s="352"/>
      <c r="P12" s="352"/>
      <c r="Q12" s="416"/>
      <c r="R12" s="352"/>
      <c r="S12" s="352"/>
      <c r="T12" s="352"/>
      <c r="U12" s="352"/>
      <c r="V12" s="352"/>
      <c r="W12" s="352"/>
      <c r="X12" s="352"/>
      <c r="Y12" s="416"/>
      <c r="Z12" s="352"/>
      <c r="AA12" s="352"/>
      <c r="AB12" s="352"/>
      <c r="AC12" s="352"/>
      <c r="AD12" s="352"/>
      <c r="AE12" s="352"/>
      <c r="AF12" s="352"/>
      <c r="AG12" s="408">
        <f t="shared" si="0"/>
        <v>130</v>
      </c>
      <c r="AH12" s="312"/>
      <c r="AI12" s="419"/>
    </row>
    <row r="13" spans="1:35" ht="12.75">
      <c r="A13" s="406" t="s">
        <v>771</v>
      </c>
      <c r="B13" s="352">
        <f>SUM('DR-01'!AG72)</f>
        <v>11</v>
      </c>
      <c r="C13" s="352">
        <f>SUM('DR-02'!AG63)</f>
        <v>11</v>
      </c>
      <c r="D13" s="352">
        <f>SUM('DR-03'!AG41)</f>
        <v>11</v>
      </c>
      <c r="E13" s="352">
        <f>SUM('DR-04'!AG69)</f>
        <v>11</v>
      </c>
      <c r="F13" s="352">
        <f>SUM('DR-05'!AG126)</f>
        <v>11</v>
      </c>
      <c r="G13" s="352">
        <f>SUM('DR-06'!AG91)</f>
        <v>11</v>
      </c>
      <c r="H13" s="352">
        <f>SUM('DR-07'!AG56)</f>
        <v>11</v>
      </c>
      <c r="I13" s="416">
        <f>SUM('DR-08'!AG77)</f>
        <v>11</v>
      </c>
      <c r="J13" s="352">
        <f>SUM('DR-09'!AG49)</f>
        <v>11</v>
      </c>
      <c r="K13" s="352">
        <f>SUM('DR-10'!AG54)</f>
        <v>11</v>
      </c>
      <c r="L13" s="352">
        <f>SUM('DR-11'!AG72)</f>
        <v>11</v>
      </c>
      <c r="M13" s="352">
        <f>SUM('DR-12'!AG83)</f>
        <v>11</v>
      </c>
      <c r="N13" s="352">
        <f>SUM('DR-13'!AG71)</f>
        <v>11</v>
      </c>
      <c r="O13" s="352"/>
      <c r="P13" s="352"/>
      <c r="Q13" s="416"/>
      <c r="R13" s="352"/>
      <c r="S13" s="352"/>
      <c r="T13" s="352"/>
      <c r="U13" s="352"/>
      <c r="V13" s="352"/>
      <c r="W13" s="352"/>
      <c r="X13" s="352"/>
      <c r="Y13" s="416"/>
      <c r="Z13" s="352"/>
      <c r="AA13" s="352"/>
      <c r="AB13" s="352"/>
      <c r="AC13" s="352"/>
      <c r="AD13" s="352"/>
      <c r="AE13" s="352"/>
      <c r="AF13" s="352"/>
      <c r="AG13" s="408">
        <f t="shared" si="0"/>
        <v>143</v>
      </c>
      <c r="AH13" s="312"/>
      <c r="AI13" s="419"/>
    </row>
    <row r="14" spans="1:35" ht="12.75">
      <c r="A14" s="406" t="s">
        <v>751</v>
      </c>
      <c r="B14" s="352">
        <f>SUM('DR-01'!AG73)</f>
        <v>12</v>
      </c>
      <c r="C14" s="352">
        <f>SUM('DR-02'!AG64)</f>
        <v>12</v>
      </c>
      <c r="D14" s="352">
        <f>SUM('DR-03'!AG42)</f>
        <v>12</v>
      </c>
      <c r="E14" s="352">
        <f>SUM('DR-04'!AG70)</f>
        <v>12</v>
      </c>
      <c r="F14" s="352">
        <f>SUM('DR-05'!AG127)</f>
        <v>12</v>
      </c>
      <c r="G14" s="352">
        <f>SUM('DR-06'!AG92)</f>
        <v>12</v>
      </c>
      <c r="H14" s="352">
        <f>SUM('DR-07'!AG57)</f>
        <v>12</v>
      </c>
      <c r="I14" s="416">
        <f>SUM('DR-08'!AG78)</f>
        <v>12</v>
      </c>
      <c r="J14" s="352">
        <f>SUM('DR-09'!AG50)</f>
        <v>12</v>
      </c>
      <c r="K14" s="352">
        <f>SUM('DR-10'!AG55)</f>
        <v>12</v>
      </c>
      <c r="L14" s="352">
        <f>SUM('DR-11'!AG73)</f>
        <v>12</v>
      </c>
      <c r="M14" s="352">
        <f>SUM('DR-12'!AG84)</f>
        <v>12</v>
      </c>
      <c r="N14" s="352">
        <f>SUM('DR-13'!AG72)</f>
        <v>12</v>
      </c>
      <c r="O14" s="352"/>
      <c r="P14" s="352"/>
      <c r="Q14" s="416"/>
      <c r="R14" s="352"/>
      <c r="S14" s="352"/>
      <c r="T14" s="352"/>
      <c r="U14" s="352"/>
      <c r="V14" s="352"/>
      <c r="W14" s="352"/>
      <c r="X14" s="352"/>
      <c r="Y14" s="416"/>
      <c r="Z14" s="352"/>
      <c r="AA14" s="352"/>
      <c r="AB14" s="352"/>
      <c r="AC14" s="352"/>
      <c r="AD14" s="352"/>
      <c r="AE14" s="352"/>
      <c r="AF14" s="352"/>
      <c r="AG14" s="408">
        <f t="shared" si="0"/>
        <v>156</v>
      </c>
      <c r="AH14" s="312"/>
      <c r="AI14" s="419"/>
    </row>
    <row r="15" spans="1:35" ht="12.75">
      <c r="A15" s="406" t="s">
        <v>768</v>
      </c>
      <c r="B15" s="352">
        <f>SUM('DR-01'!AG74)</f>
        <v>13</v>
      </c>
      <c r="C15" s="352">
        <f>SUM('DR-02'!AG65)</f>
        <v>13</v>
      </c>
      <c r="D15" s="352">
        <f>SUM('DR-03'!AG43)</f>
        <v>13</v>
      </c>
      <c r="E15" s="352">
        <f>SUM('DR-04'!AG71)</f>
        <v>13</v>
      </c>
      <c r="F15" s="352">
        <f>SUM('DR-05'!AG128)</f>
        <v>13</v>
      </c>
      <c r="G15" s="352">
        <f>SUM('DR-06'!AG93)</f>
        <v>13</v>
      </c>
      <c r="H15" s="352">
        <f>SUM('DR-07'!AG58)</f>
        <v>13</v>
      </c>
      <c r="I15" s="416">
        <f>SUM('DR-08'!AG79)</f>
        <v>13</v>
      </c>
      <c r="J15" s="352">
        <f>SUM('DR-09'!AG51)</f>
        <v>13</v>
      </c>
      <c r="K15" s="352">
        <f>SUM('DR-10'!AG56)</f>
        <v>13</v>
      </c>
      <c r="L15" s="352">
        <f>SUM('DR-11'!AG74)</f>
        <v>13</v>
      </c>
      <c r="M15" s="352">
        <f>SUM('DR-12'!AG85)</f>
        <v>13</v>
      </c>
      <c r="N15" s="352">
        <f>SUM('DR-13'!AG73)</f>
        <v>13</v>
      </c>
      <c r="O15" s="352"/>
      <c r="P15" s="352"/>
      <c r="Q15" s="416"/>
      <c r="R15" s="352"/>
      <c r="S15" s="352"/>
      <c r="T15" s="352"/>
      <c r="U15" s="352"/>
      <c r="V15" s="352"/>
      <c r="W15" s="352"/>
      <c r="X15" s="352"/>
      <c r="Y15" s="416"/>
      <c r="Z15" s="352"/>
      <c r="AA15" s="352"/>
      <c r="AB15" s="352"/>
      <c r="AC15" s="352"/>
      <c r="AD15" s="352"/>
      <c r="AE15" s="352"/>
      <c r="AF15" s="352"/>
      <c r="AG15" s="408">
        <f t="shared" si="0"/>
        <v>169</v>
      </c>
      <c r="AH15" s="312"/>
      <c r="AI15" s="419"/>
    </row>
    <row r="16" spans="1:35" ht="12.75">
      <c r="A16" s="406" t="s">
        <v>767</v>
      </c>
      <c r="B16" s="352">
        <f>SUM('DR-01'!AG75)</f>
        <v>14</v>
      </c>
      <c r="C16" s="352">
        <f>SUM('DR-02'!AG66)</f>
        <v>14</v>
      </c>
      <c r="D16" s="352">
        <f>SUM('DR-03'!AG44)</f>
        <v>14</v>
      </c>
      <c r="E16" s="352">
        <f>SUM('DR-04'!AG72)</f>
        <v>14</v>
      </c>
      <c r="F16" s="352">
        <f>SUM('DR-05'!AG129)</f>
        <v>14</v>
      </c>
      <c r="G16" s="352">
        <f>SUM('DR-06'!AG94)</f>
        <v>14</v>
      </c>
      <c r="H16" s="352">
        <f>SUM('DR-07'!AG59)</f>
        <v>14</v>
      </c>
      <c r="I16" s="416">
        <f>SUM('DR-08'!AG80)</f>
        <v>14</v>
      </c>
      <c r="J16" s="352">
        <f>SUM('DR-09'!AG52)</f>
        <v>14</v>
      </c>
      <c r="K16" s="352">
        <f>SUM('DR-10'!AG57)</f>
        <v>14</v>
      </c>
      <c r="L16" s="352">
        <f>SUM('DR-11'!AG75)</f>
        <v>14</v>
      </c>
      <c r="M16" s="352">
        <f>SUM('DR-12'!AG86)</f>
        <v>14</v>
      </c>
      <c r="N16" s="352">
        <f>SUM('DR-13'!AG74)</f>
        <v>14</v>
      </c>
      <c r="O16" s="352"/>
      <c r="P16" s="352"/>
      <c r="Q16" s="416"/>
      <c r="R16" s="352"/>
      <c r="S16" s="352"/>
      <c r="T16" s="352"/>
      <c r="U16" s="352"/>
      <c r="V16" s="352"/>
      <c r="W16" s="352"/>
      <c r="X16" s="352"/>
      <c r="Y16" s="416"/>
      <c r="Z16" s="352"/>
      <c r="AA16" s="352"/>
      <c r="AB16" s="352"/>
      <c r="AC16" s="352"/>
      <c r="AD16" s="352"/>
      <c r="AE16" s="352"/>
      <c r="AF16" s="352"/>
      <c r="AG16" s="408">
        <f t="shared" si="0"/>
        <v>182</v>
      </c>
      <c r="AH16" s="312"/>
      <c r="AI16" s="419"/>
    </row>
    <row r="17" spans="1:35" ht="12.75">
      <c r="A17" s="406" t="s">
        <v>766</v>
      </c>
      <c r="B17" s="352">
        <f>SUM('DR-01'!AG76)</f>
        <v>15</v>
      </c>
      <c r="C17" s="352">
        <f>SUM('DR-02'!AG67)</f>
        <v>15</v>
      </c>
      <c r="D17" s="352">
        <f>SUM('DR-03'!AG45)</f>
        <v>15</v>
      </c>
      <c r="E17" s="352">
        <f>SUM('DR-04'!AG73)</f>
        <v>15</v>
      </c>
      <c r="F17" s="352">
        <f>SUM('DR-05'!AG130)</f>
        <v>15</v>
      </c>
      <c r="G17" s="352">
        <f>SUM('DR-06'!AG95)</f>
        <v>15</v>
      </c>
      <c r="H17" s="352">
        <f>SUM('DR-07'!AG60)</f>
        <v>15</v>
      </c>
      <c r="I17" s="416">
        <f>SUM('DR-08'!AG81)</f>
        <v>15</v>
      </c>
      <c r="J17" s="352">
        <f>SUM('DR-09'!AG53)</f>
        <v>15</v>
      </c>
      <c r="K17" s="352">
        <f>SUM('DR-10'!AG58)</f>
        <v>15</v>
      </c>
      <c r="L17" s="352">
        <f>SUM('DR-11'!AG76)</f>
        <v>15</v>
      </c>
      <c r="M17" s="352">
        <f>SUM('DR-12'!AG87)</f>
        <v>15</v>
      </c>
      <c r="N17" s="352">
        <f>SUM('DR-13'!AG75)</f>
        <v>15</v>
      </c>
      <c r="O17" s="352"/>
      <c r="P17" s="352"/>
      <c r="Q17" s="416"/>
      <c r="R17" s="352"/>
      <c r="S17" s="352"/>
      <c r="T17" s="352"/>
      <c r="U17" s="352"/>
      <c r="V17" s="352"/>
      <c r="W17" s="352"/>
      <c r="X17" s="352"/>
      <c r="Y17" s="416"/>
      <c r="Z17" s="352"/>
      <c r="AA17" s="352"/>
      <c r="AB17" s="352"/>
      <c r="AC17" s="352"/>
      <c r="AD17" s="352"/>
      <c r="AE17" s="352"/>
      <c r="AF17" s="352"/>
      <c r="AG17" s="408">
        <f t="shared" si="0"/>
        <v>195</v>
      </c>
      <c r="AH17" s="312"/>
      <c r="AI17" s="419"/>
    </row>
    <row r="18" spans="1:35" ht="15">
      <c r="A18" s="409" t="s">
        <v>103</v>
      </c>
      <c r="B18" s="352"/>
      <c r="C18" s="352"/>
      <c r="D18" s="352"/>
      <c r="E18" s="352"/>
      <c r="F18" s="352"/>
      <c r="G18" s="352"/>
      <c r="H18" s="352"/>
      <c r="I18" s="416"/>
      <c r="J18" s="352"/>
      <c r="K18" s="352"/>
      <c r="L18" s="352"/>
      <c r="M18" s="352"/>
      <c r="N18" s="352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08">
        <f>SUM(AG3:AG17)</f>
        <v>1584</v>
      </c>
      <c r="AH18" s="312">
        <f>SUM(AG19:AG26)</f>
        <v>2028</v>
      </c>
      <c r="AI18" s="419"/>
    </row>
    <row r="19" spans="1:35" ht="12.75">
      <c r="A19" s="406" t="s">
        <v>37</v>
      </c>
      <c r="B19" s="352">
        <f>SUM('DR-01'!AG78)</f>
        <v>16</v>
      </c>
      <c r="C19" s="352">
        <f>SUM('DR-02'!AG69)</f>
        <v>16</v>
      </c>
      <c r="D19" s="352">
        <f>SUM('DR-03'!AG47)</f>
        <v>16</v>
      </c>
      <c r="E19" s="352">
        <f>SUM('DR-04'!AG75)</f>
        <v>16</v>
      </c>
      <c r="F19" s="352">
        <f>SUM('DR-05'!AG132)</f>
        <v>16</v>
      </c>
      <c r="G19" s="352">
        <f>SUM('DR-06'!AG97)</f>
        <v>16</v>
      </c>
      <c r="H19" s="352">
        <f>SUM('DR-07'!AG62)</f>
        <v>16</v>
      </c>
      <c r="I19" s="416">
        <f>SUM('DR-08'!AG83)</f>
        <v>16</v>
      </c>
      <c r="J19" s="352">
        <f>SUM('DR-09'!AG55)</f>
        <v>16</v>
      </c>
      <c r="K19" s="352">
        <f>SUM('DR-10'!AG60)</f>
        <v>16</v>
      </c>
      <c r="L19" s="352">
        <f>SUM('DR-11'!AG78)</f>
        <v>16</v>
      </c>
      <c r="M19" s="352">
        <f>SUM('DR-12'!AG89)</f>
        <v>16</v>
      </c>
      <c r="N19" s="352">
        <f>SUM('DR-13'!AG77)</f>
        <v>16</v>
      </c>
      <c r="O19" s="352"/>
      <c r="P19" s="352"/>
      <c r="Q19" s="416"/>
      <c r="R19" s="352"/>
      <c r="S19" s="352"/>
      <c r="T19" s="352"/>
      <c r="U19" s="352"/>
      <c r="V19" s="352"/>
      <c r="W19" s="352"/>
      <c r="X19" s="352"/>
      <c r="Y19" s="416"/>
      <c r="Z19" s="352"/>
      <c r="AA19" s="352"/>
      <c r="AB19" s="352"/>
      <c r="AC19" s="352"/>
      <c r="AD19" s="352"/>
      <c r="AE19" s="352"/>
      <c r="AF19" s="352"/>
      <c r="AG19" s="408">
        <f t="shared" si="0"/>
        <v>208</v>
      </c>
      <c r="AH19" s="312"/>
      <c r="AI19" s="419"/>
    </row>
    <row r="20" spans="1:35" ht="12.75">
      <c r="A20" s="406" t="s">
        <v>59</v>
      </c>
      <c r="B20" s="352">
        <f>SUM('DR-01'!AG79)</f>
        <v>17</v>
      </c>
      <c r="C20" s="352">
        <f>SUM('DR-02'!AG70)</f>
        <v>17</v>
      </c>
      <c r="D20" s="352">
        <f>SUM('DR-03'!AG48)</f>
        <v>17</v>
      </c>
      <c r="E20" s="352">
        <f>SUM('DR-04'!AG76)</f>
        <v>17</v>
      </c>
      <c r="F20" s="352">
        <f>SUM('DR-05'!AG133)</f>
        <v>17</v>
      </c>
      <c r="G20" s="352">
        <f>SUM('DR-06'!AG98)</f>
        <v>17</v>
      </c>
      <c r="H20" s="352">
        <f>SUM('DR-07'!AG63)</f>
        <v>17</v>
      </c>
      <c r="I20" s="416">
        <f>SUM('DR-08'!AG84)</f>
        <v>17</v>
      </c>
      <c r="J20" s="352">
        <f>SUM('DR-09'!AG56)</f>
        <v>17</v>
      </c>
      <c r="K20" s="352">
        <f>SUM('DR-10'!AG61)</f>
        <v>17</v>
      </c>
      <c r="L20" s="352">
        <f>SUM('DR-11'!AG79)</f>
        <v>17</v>
      </c>
      <c r="M20" s="352">
        <f>SUM('DR-12'!AG90)</f>
        <v>17</v>
      </c>
      <c r="N20" s="352">
        <f>SUM('DR-13'!AG78)</f>
        <v>17</v>
      </c>
      <c r="O20" s="352"/>
      <c r="P20" s="352"/>
      <c r="Q20" s="416"/>
      <c r="R20" s="352"/>
      <c r="S20" s="352"/>
      <c r="T20" s="352"/>
      <c r="U20" s="352"/>
      <c r="V20" s="352"/>
      <c r="W20" s="352"/>
      <c r="X20" s="352"/>
      <c r="Y20" s="416"/>
      <c r="Z20" s="352"/>
      <c r="AA20" s="352"/>
      <c r="AB20" s="352"/>
      <c r="AC20" s="352"/>
      <c r="AD20" s="352"/>
      <c r="AE20" s="352"/>
      <c r="AF20" s="352"/>
      <c r="AG20" s="408">
        <f t="shared" si="0"/>
        <v>221</v>
      </c>
      <c r="AH20" s="312"/>
      <c r="AI20" s="419"/>
    </row>
    <row r="21" spans="1:35" ht="12.75">
      <c r="A21" s="406" t="s">
        <v>36</v>
      </c>
      <c r="B21" s="352">
        <f>SUM('DR-01'!AG80)</f>
        <v>18</v>
      </c>
      <c r="C21" s="352">
        <f>SUM('DR-02'!AG71)</f>
        <v>18</v>
      </c>
      <c r="D21" s="352">
        <f>SUM('DR-03'!AG49)</f>
        <v>18</v>
      </c>
      <c r="E21" s="352">
        <f>SUM('DR-04'!AG77)</f>
        <v>18</v>
      </c>
      <c r="F21" s="352">
        <f>SUM('DR-05'!AG134)</f>
        <v>18</v>
      </c>
      <c r="G21" s="352">
        <f>SUM('DR-06'!AG99)</f>
        <v>18</v>
      </c>
      <c r="H21" s="352">
        <f>SUM('DR-07'!AG64)</f>
        <v>18</v>
      </c>
      <c r="I21" s="416">
        <f>SUM('DR-08'!AG85)</f>
        <v>18</v>
      </c>
      <c r="J21" s="352">
        <f>SUM('DR-09'!AG57)</f>
        <v>18</v>
      </c>
      <c r="K21" s="352">
        <f>SUM('DR-10'!AG62)</f>
        <v>18</v>
      </c>
      <c r="L21" s="352">
        <f>SUM('DR-11'!AG80)</f>
        <v>18</v>
      </c>
      <c r="M21" s="352">
        <f>SUM('DR-12'!AG91)</f>
        <v>18</v>
      </c>
      <c r="N21" s="352">
        <f>SUM('DR-13'!AG79)</f>
        <v>18</v>
      </c>
      <c r="O21" s="352"/>
      <c r="P21" s="352"/>
      <c r="Q21" s="416"/>
      <c r="R21" s="352"/>
      <c r="S21" s="352"/>
      <c r="T21" s="352"/>
      <c r="U21" s="352"/>
      <c r="V21" s="352"/>
      <c r="W21" s="352"/>
      <c r="X21" s="352"/>
      <c r="Y21" s="416"/>
      <c r="Z21" s="352"/>
      <c r="AA21" s="352"/>
      <c r="AB21" s="352"/>
      <c r="AC21" s="352"/>
      <c r="AD21" s="352"/>
      <c r="AE21" s="352"/>
      <c r="AF21" s="352"/>
      <c r="AG21" s="408">
        <f t="shared" si="0"/>
        <v>234</v>
      </c>
      <c r="AH21" s="312"/>
      <c r="AI21" s="419"/>
    </row>
    <row r="22" spans="1:35" ht="12.75">
      <c r="A22" s="406" t="s">
        <v>61</v>
      </c>
      <c r="B22" s="352">
        <f>SUM('DR-01'!AG81)</f>
        <v>19</v>
      </c>
      <c r="C22" s="352">
        <f>SUM('DR-02'!AG72)</f>
        <v>19</v>
      </c>
      <c r="D22" s="352">
        <f>SUM('DR-03'!AG50)</f>
        <v>19</v>
      </c>
      <c r="E22" s="352">
        <f>SUM('DR-04'!AG78)</f>
        <v>19</v>
      </c>
      <c r="F22" s="352">
        <f>SUM('DR-05'!AG135)</f>
        <v>19</v>
      </c>
      <c r="G22" s="352">
        <f>SUM('DR-06'!AG100)</f>
        <v>19</v>
      </c>
      <c r="H22" s="352">
        <f>SUM('DR-07'!AG65)</f>
        <v>19</v>
      </c>
      <c r="I22" s="416">
        <f>SUM('DR-08'!AG86)</f>
        <v>19</v>
      </c>
      <c r="J22" s="352">
        <f>SUM('DR-09'!AG58)</f>
        <v>19</v>
      </c>
      <c r="K22" s="352">
        <f>SUM('DR-10'!AG63)</f>
        <v>19</v>
      </c>
      <c r="L22" s="352">
        <f>SUM('DR-11'!AG81)</f>
        <v>19</v>
      </c>
      <c r="M22" s="352">
        <f>SUM('DR-12'!AG92)</f>
        <v>19</v>
      </c>
      <c r="N22" s="352">
        <f>SUM('DR-13'!AG80)</f>
        <v>19</v>
      </c>
      <c r="O22" s="352"/>
      <c r="P22" s="352"/>
      <c r="Q22" s="416"/>
      <c r="R22" s="352"/>
      <c r="S22" s="352"/>
      <c r="T22" s="352"/>
      <c r="U22" s="352"/>
      <c r="V22" s="352"/>
      <c r="W22" s="352"/>
      <c r="X22" s="352"/>
      <c r="Y22" s="416"/>
      <c r="Z22" s="352"/>
      <c r="AA22" s="352"/>
      <c r="AB22" s="352"/>
      <c r="AC22" s="352"/>
      <c r="AD22" s="352"/>
      <c r="AE22" s="352"/>
      <c r="AF22" s="352"/>
      <c r="AG22" s="408">
        <f t="shared" si="0"/>
        <v>247</v>
      </c>
      <c r="AH22" s="312"/>
      <c r="AI22" s="419"/>
    </row>
    <row r="23" spans="1:35" ht="12.75">
      <c r="A23" s="406" t="s">
        <v>745</v>
      </c>
      <c r="B23" s="352">
        <f>SUM('DR-01'!AG82)</f>
        <v>20</v>
      </c>
      <c r="C23" s="352">
        <f>SUM('DR-02'!AG73)</f>
        <v>20</v>
      </c>
      <c r="D23" s="352">
        <f>SUM('DR-03'!AG51)</f>
        <v>20</v>
      </c>
      <c r="E23" s="352">
        <f>SUM('DR-04'!AG79)</f>
        <v>20</v>
      </c>
      <c r="F23" s="352">
        <f>SUM('DR-05'!AG136)</f>
        <v>20</v>
      </c>
      <c r="G23" s="352">
        <f>SUM('DR-06'!AG101)</f>
        <v>20</v>
      </c>
      <c r="H23" s="352">
        <f>SUM('DR-07'!AG66)</f>
        <v>20</v>
      </c>
      <c r="I23" s="416">
        <f>SUM('DR-08'!AG87)</f>
        <v>20</v>
      </c>
      <c r="J23" s="352">
        <f>SUM('DR-09'!AG59)</f>
        <v>20</v>
      </c>
      <c r="K23" s="352">
        <f>SUM('DR-10'!AG64)</f>
        <v>20</v>
      </c>
      <c r="L23" s="352">
        <f>SUM('DR-11'!AG82)</f>
        <v>20</v>
      </c>
      <c r="M23" s="352">
        <f>SUM('DR-12'!AG93)</f>
        <v>20</v>
      </c>
      <c r="N23" s="352">
        <f>SUM('DR-13'!AG81)</f>
        <v>20</v>
      </c>
      <c r="O23" s="352"/>
      <c r="P23" s="352"/>
      <c r="Q23" s="416"/>
      <c r="R23" s="352"/>
      <c r="S23" s="352"/>
      <c r="T23" s="352"/>
      <c r="U23" s="352"/>
      <c r="V23" s="352"/>
      <c r="W23" s="352"/>
      <c r="X23" s="352"/>
      <c r="Y23" s="416"/>
      <c r="Z23" s="352"/>
      <c r="AA23" s="352"/>
      <c r="AB23" s="352"/>
      <c r="AC23" s="352"/>
      <c r="AD23" s="352"/>
      <c r="AE23" s="352"/>
      <c r="AF23" s="352"/>
      <c r="AG23" s="408">
        <f t="shared" si="0"/>
        <v>260</v>
      </c>
      <c r="AH23" s="312"/>
      <c r="AI23" s="419"/>
    </row>
    <row r="24" spans="1:35" ht="12.75">
      <c r="A24" s="406" t="s">
        <v>60</v>
      </c>
      <c r="B24" s="352">
        <f>SUM('DR-01'!AG83)</f>
        <v>21</v>
      </c>
      <c r="C24" s="352">
        <f>SUM('DR-02'!AG74)</f>
        <v>21</v>
      </c>
      <c r="D24" s="352">
        <f>SUM('DR-03'!AG52)</f>
        <v>21</v>
      </c>
      <c r="E24" s="352">
        <f>SUM('DR-04'!AG80)</f>
        <v>21</v>
      </c>
      <c r="F24" s="352">
        <f>SUM('DR-05'!AG137)</f>
        <v>21</v>
      </c>
      <c r="G24" s="352">
        <f>SUM('DR-06'!AG102)</f>
        <v>21</v>
      </c>
      <c r="H24" s="352">
        <f>SUM('DR-07'!AG67)</f>
        <v>21</v>
      </c>
      <c r="I24" s="416">
        <f>SUM('DR-08'!AG88)</f>
        <v>21</v>
      </c>
      <c r="J24" s="352">
        <f>SUM('DR-09'!AG60)</f>
        <v>21</v>
      </c>
      <c r="K24" s="352">
        <f>SUM('DR-10'!AG65)</f>
        <v>21</v>
      </c>
      <c r="L24" s="352">
        <f>SUM('DR-11'!AG83)</f>
        <v>21</v>
      </c>
      <c r="M24" s="352">
        <f>SUM('DR-12'!AG94)</f>
        <v>21</v>
      </c>
      <c r="N24" s="352">
        <f>SUM('DR-13'!AG82)</f>
        <v>21</v>
      </c>
      <c r="O24" s="352"/>
      <c r="P24" s="352"/>
      <c r="Q24" s="416"/>
      <c r="R24" s="352"/>
      <c r="S24" s="352"/>
      <c r="T24" s="352"/>
      <c r="U24" s="352"/>
      <c r="V24" s="352"/>
      <c r="W24" s="352"/>
      <c r="X24" s="352"/>
      <c r="Y24" s="416"/>
      <c r="Z24" s="352"/>
      <c r="AA24" s="352"/>
      <c r="AB24" s="352"/>
      <c r="AC24" s="352"/>
      <c r="AD24" s="352"/>
      <c r="AE24" s="352"/>
      <c r="AF24" s="352"/>
      <c r="AG24" s="408">
        <f t="shared" si="0"/>
        <v>273</v>
      </c>
      <c r="AH24" s="312"/>
      <c r="AI24" s="419"/>
    </row>
    <row r="25" spans="1:35" s="9" customFormat="1" ht="12.75">
      <c r="A25" s="406" t="s">
        <v>83</v>
      </c>
      <c r="B25" s="352">
        <f>SUM('DR-01'!AG84)</f>
        <v>22</v>
      </c>
      <c r="C25" s="352">
        <f>SUM('DR-02'!AG75)</f>
        <v>22</v>
      </c>
      <c r="D25" s="352">
        <f>SUM('DR-03'!AG53)</f>
        <v>22</v>
      </c>
      <c r="E25" s="352">
        <f>SUM('DR-04'!AG81)</f>
        <v>22</v>
      </c>
      <c r="F25" s="352">
        <f>SUM('DR-05'!AG138)</f>
        <v>22</v>
      </c>
      <c r="G25" s="352">
        <f>SUM('DR-06'!AG103)</f>
        <v>22</v>
      </c>
      <c r="H25" s="352">
        <f>SUM('DR-07'!AG68)</f>
        <v>22</v>
      </c>
      <c r="I25" s="416">
        <f>SUM('DR-08'!AG89)</f>
        <v>22</v>
      </c>
      <c r="J25" s="352">
        <f>SUM('DR-09'!AG61)</f>
        <v>22</v>
      </c>
      <c r="K25" s="352">
        <f>SUM('DR-10'!AG66)</f>
        <v>22</v>
      </c>
      <c r="L25" s="352">
        <f>SUM('DR-11'!AG84)</f>
        <v>22</v>
      </c>
      <c r="M25" s="352">
        <f>SUM('DR-12'!AG95)</f>
        <v>22</v>
      </c>
      <c r="N25" s="352">
        <f>SUM('DR-13'!AG83)</f>
        <v>22</v>
      </c>
      <c r="O25" s="352"/>
      <c r="P25" s="352"/>
      <c r="Q25" s="416"/>
      <c r="R25" s="352"/>
      <c r="S25" s="352"/>
      <c r="T25" s="352"/>
      <c r="U25" s="352"/>
      <c r="V25" s="352"/>
      <c r="W25" s="352"/>
      <c r="X25" s="352"/>
      <c r="Y25" s="416"/>
      <c r="Z25" s="352"/>
      <c r="AA25" s="352"/>
      <c r="AB25" s="352"/>
      <c r="AC25" s="352"/>
      <c r="AD25" s="352"/>
      <c r="AE25" s="352"/>
      <c r="AF25" s="352"/>
      <c r="AG25" s="408">
        <f t="shared" si="0"/>
        <v>286</v>
      </c>
      <c r="AH25" s="336"/>
      <c r="AI25" s="426"/>
    </row>
    <row r="26" spans="1:35" s="9" customFormat="1" ht="13.5" thickBot="1">
      <c r="A26" s="410" t="s">
        <v>774</v>
      </c>
      <c r="B26" s="352">
        <f>SUM('DR-01'!AG85)</f>
        <v>23</v>
      </c>
      <c r="C26" s="352">
        <f>SUM('DR-02'!AG76)</f>
        <v>23</v>
      </c>
      <c r="D26" s="352">
        <f>SUM('DR-03'!AG54)</f>
        <v>23</v>
      </c>
      <c r="E26" s="352">
        <f>SUM('DR-04'!AG82)</f>
        <v>23</v>
      </c>
      <c r="F26" s="352">
        <f>SUM('DR-05'!AG139)</f>
        <v>23</v>
      </c>
      <c r="G26" s="352">
        <f>SUM('DR-06'!AG104)</f>
        <v>23</v>
      </c>
      <c r="H26" s="352">
        <f>SUM('DR-07'!AG69)</f>
        <v>23</v>
      </c>
      <c r="I26" s="416">
        <f>SUM('DR-08'!AG90)</f>
        <v>23</v>
      </c>
      <c r="J26" s="352">
        <f>SUM('DR-09'!AG62)</f>
        <v>23</v>
      </c>
      <c r="K26" s="352">
        <f>SUM('DR-10'!AG67)</f>
        <v>23</v>
      </c>
      <c r="L26" s="352">
        <f>SUM('DR-11'!AG85)</f>
        <v>23</v>
      </c>
      <c r="M26" s="352">
        <f>SUM('DR-12'!AG96)</f>
        <v>23</v>
      </c>
      <c r="N26" s="352">
        <f>SUM('DR-13'!AG84)</f>
        <v>23</v>
      </c>
      <c r="O26" s="352"/>
      <c r="P26" s="352"/>
      <c r="Q26" s="416"/>
      <c r="R26" s="352"/>
      <c r="S26" s="352"/>
      <c r="T26" s="352"/>
      <c r="U26" s="352"/>
      <c r="V26" s="352"/>
      <c r="W26" s="352"/>
      <c r="X26" s="352"/>
      <c r="Y26" s="416"/>
      <c r="Z26" s="352"/>
      <c r="AA26" s="352"/>
      <c r="AB26" s="352"/>
      <c r="AC26" s="352"/>
      <c r="AD26" s="352"/>
      <c r="AE26" s="352"/>
      <c r="AF26" s="352"/>
      <c r="AG26" s="408">
        <f>SUM(B26:AF26)</f>
        <v>299</v>
      </c>
      <c r="AH26" s="336"/>
      <c r="AI26" s="426"/>
    </row>
    <row r="27" spans="1:35" ht="15.75" thickBot="1">
      <c r="A27" s="411" t="s">
        <v>746</v>
      </c>
      <c r="B27" s="417">
        <f>SUM(B3:B26)</f>
        <v>300</v>
      </c>
      <c r="C27" s="417">
        <f aca="true" t="shared" si="1" ref="C27:AF27">SUM(C3:C26)</f>
        <v>276</v>
      </c>
      <c r="D27" s="417">
        <f t="shared" si="1"/>
        <v>276</v>
      </c>
      <c r="E27" s="417">
        <f t="shared" si="1"/>
        <v>276</v>
      </c>
      <c r="F27" s="417">
        <f t="shared" si="1"/>
        <v>276</v>
      </c>
      <c r="G27" s="417">
        <f t="shared" si="1"/>
        <v>276</v>
      </c>
      <c r="H27" s="417">
        <f t="shared" si="1"/>
        <v>276</v>
      </c>
      <c r="I27" s="417">
        <f t="shared" si="1"/>
        <v>276</v>
      </c>
      <c r="J27" s="417">
        <f t="shared" si="1"/>
        <v>276</v>
      </c>
      <c r="K27" s="417">
        <f t="shared" si="1"/>
        <v>276</v>
      </c>
      <c r="L27" s="417">
        <f t="shared" si="1"/>
        <v>276</v>
      </c>
      <c r="M27" s="417">
        <f t="shared" si="1"/>
        <v>276</v>
      </c>
      <c r="N27" s="417">
        <f t="shared" si="1"/>
        <v>276</v>
      </c>
      <c r="O27" s="417">
        <f t="shared" si="1"/>
        <v>0</v>
      </c>
      <c r="P27" s="417">
        <f t="shared" si="1"/>
        <v>0</v>
      </c>
      <c r="Q27" s="417">
        <f t="shared" si="1"/>
        <v>0</v>
      </c>
      <c r="R27" s="417">
        <f t="shared" si="1"/>
        <v>0</v>
      </c>
      <c r="S27" s="417">
        <f t="shared" si="1"/>
        <v>0</v>
      </c>
      <c r="T27" s="417">
        <f t="shared" si="1"/>
        <v>0</v>
      </c>
      <c r="U27" s="417">
        <f t="shared" si="1"/>
        <v>0</v>
      </c>
      <c r="V27" s="417">
        <f t="shared" si="1"/>
        <v>0</v>
      </c>
      <c r="W27" s="417">
        <f t="shared" si="1"/>
        <v>0</v>
      </c>
      <c r="X27" s="417">
        <f t="shared" si="1"/>
        <v>0</v>
      </c>
      <c r="Y27" s="417">
        <f t="shared" si="1"/>
        <v>0</v>
      </c>
      <c r="Z27" s="417">
        <f t="shared" si="1"/>
        <v>0</v>
      </c>
      <c r="AA27" s="417">
        <f t="shared" si="1"/>
        <v>0</v>
      </c>
      <c r="AB27" s="417">
        <f t="shared" si="1"/>
        <v>0</v>
      </c>
      <c r="AC27" s="417">
        <f t="shared" si="1"/>
        <v>0</v>
      </c>
      <c r="AD27" s="417">
        <f t="shared" si="1"/>
        <v>0</v>
      </c>
      <c r="AE27" s="417">
        <f t="shared" si="1"/>
        <v>0</v>
      </c>
      <c r="AF27" s="417">
        <f t="shared" si="1"/>
        <v>0</v>
      </c>
      <c r="AG27" s="412">
        <f>SUM(B27:AF27)</f>
        <v>3612</v>
      </c>
      <c r="AH27" s="418">
        <f>SUM(AG19:AG26)</f>
        <v>2028</v>
      </c>
      <c r="AI27" s="419"/>
    </row>
  </sheetData>
  <sheetProtection/>
  <printOptions/>
  <pageMargins left="0.75" right="0.75" top="1" bottom="1" header="0" footer="0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2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33.140625" style="0" customWidth="1"/>
    <col min="2" max="30" width="4.7109375" style="242" customWidth="1"/>
    <col min="31" max="31" width="6.7109375" style="0" customWidth="1"/>
    <col min="32" max="16384" width="11.57421875" style="0" customWidth="1"/>
  </cols>
  <sheetData>
    <row r="1" spans="1:37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5"/>
    </row>
    <row r="2" spans="1:24" ht="15.75">
      <c r="A2" s="509" t="s">
        <v>62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</row>
    <row r="3" spans="1:24" ht="15.75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</row>
    <row r="4" spans="1:24" ht="12.75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</row>
    <row r="5" spans="1:24" ht="15.75">
      <c r="A5" s="505" t="s">
        <v>63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</row>
    <row r="6" spans="1:23" ht="16.5" thickBot="1">
      <c r="A6" s="63"/>
      <c r="B6" s="501" t="s">
        <v>84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</row>
    <row r="7" spans="2:31" ht="13.5" thickBot="1">
      <c r="B7" s="502" t="s">
        <v>64</v>
      </c>
      <c r="C7" s="503"/>
      <c r="D7" s="503"/>
      <c r="E7" s="503"/>
      <c r="F7" s="503"/>
      <c r="G7" s="503"/>
      <c r="H7" s="503"/>
      <c r="I7" s="503"/>
      <c r="J7" s="503"/>
      <c r="K7" s="503"/>
      <c r="L7" s="504"/>
      <c r="M7" s="247"/>
      <c r="N7" s="506" t="s">
        <v>65</v>
      </c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274"/>
      <c r="AC7" s="274"/>
      <c r="AD7" s="274"/>
      <c r="AE7" s="16"/>
    </row>
    <row r="8" spans="2:31" ht="13.5" thickBot="1">
      <c r="B8" s="77" t="s">
        <v>66</v>
      </c>
      <c r="C8" s="78" t="s">
        <v>67</v>
      </c>
      <c r="D8" s="78" t="s">
        <v>68</v>
      </c>
      <c r="E8" s="78" t="s">
        <v>69</v>
      </c>
      <c r="F8" s="78" t="s">
        <v>70</v>
      </c>
      <c r="G8" s="78" t="s">
        <v>747</v>
      </c>
      <c r="H8" s="78" t="s">
        <v>72</v>
      </c>
      <c r="I8" s="78" t="s">
        <v>71</v>
      </c>
      <c r="J8" s="78" t="s">
        <v>87</v>
      </c>
      <c r="K8" s="78" t="s">
        <v>723</v>
      </c>
      <c r="L8" s="79" t="s">
        <v>72</v>
      </c>
      <c r="M8" s="243" t="s">
        <v>73</v>
      </c>
      <c r="N8" s="77" t="s">
        <v>74</v>
      </c>
      <c r="O8" s="78" t="s">
        <v>76</v>
      </c>
      <c r="P8" s="78" t="s">
        <v>75</v>
      </c>
      <c r="Q8" s="78" t="s">
        <v>76</v>
      </c>
      <c r="R8" s="78" t="s">
        <v>748</v>
      </c>
      <c r="S8" s="78" t="s">
        <v>77</v>
      </c>
      <c r="T8" s="78" t="s">
        <v>78</v>
      </c>
      <c r="U8" s="78" t="s">
        <v>79</v>
      </c>
      <c r="V8" s="78" t="s">
        <v>80</v>
      </c>
      <c r="W8" s="78" t="s">
        <v>81</v>
      </c>
      <c r="X8" s="82" t="s">
        <v>88</v>
      </c>
      <c r="Y8" s="78" t="s">
        <v>82</v>
      </c>
      <c r="Z8" s="83" t="s">
        <v>85</v>
      </c>
      <c r="AA8" s="84" t="s">
        <v>86</v>
      </c>
      <c r="AB8" s="414" t="s">
        <v>749</v>
      </c>
      <c r="AC8" s="414" t="s">
        <v>88</v>
      </c>
      <c r="AD8" s="414" t="s">
        <v>750</v>
      </c>
      <c r="AE8" s="87"/>
    </row>
    <row r="9" spans="1:31" ht="13.5" thickBot="1">
      <c r="A9" s="76" t="s">
        <v>89</v>
      </c>
      <c r="B9" s="248">
        <f>SUM('DR-01'!AG62)</f>
        <v>25</v>
      </c>
      <c r="C9" s="249">
        <f>SUM('DR-01'!AG63)</f>
        <v>2</v>
      </c>
      <c r="D9" s="249">
        <f>SUM('DR-01'!AG64)</f>
        <v>3</v>
      </c>
      <c r="E9" s="249">
        <f>SUM('DR-01'!AG65)</f>
        <v>4</v>
      </c>
      <c r="F9" s="249">
        <f>SUM('DR-01'!AG66)</f>
        <v>5</v>
      </c>
      <c r="G9" s="249" t="e">
        <f>SUM('DR-01'!#REF!)</f>
        <v>#REF!</v>
      </c>
      <c r="H9" s="249">
        <f>SUM('DR-01'!AG67)</f>
        <v>6</v>
      </c>
      <c r="I9" s="251" t="e">
        <f>SUM('DR-01'!#REF!)</f>
        <v>#REF!</v>
      </c>
      <c r="J9" s="249">
        <f>SUM('DR-01'!AG68)</f>
        <v>7</v>
      </c>
      <c r="K9" s="250">
        <f>SUM('DR-01'!AG69)</f>
        <v>8</v>
      </c>
      <c r="L9" s="242">
        <f>SUM('DR-01'!AG70)</f>
        <v>9</v>
      </c>
      <c r="M9" s="248" t="e">
        <f>SUM('DR-01'!#REF!)</f>
        <v>#REF!</v>
      </c>
      <c r="N9" s="249">
        <f>SUM('DR-01'!AG71)</f>
        <v>10</v>
      </c>
      <c r="O9" s="249">
        <f>SUM('DR-01'!AG72)</f>
        <v>11</v>
      </c>
      <c r="P9" s="249">
        <f>SUM('DR-01'!AG73)</f>
        <v>12</v>
      </c>
      <c r="Q9" s="249" t="e">
        <f>SUM('DR-01'!#REF!)</f>
        <v>#REF!</v>
      </c>
      <c r="R9" s="249" t="e">
        <f>SUM('DR-01'!#REF!)</f>
        <v>#REF!</v>
      </c>
      <c r="S9" s="249">
        <f>SUM('DR-01'!AG75)</f>
        <v>14</v>
      </c>
      <c r="T9" s="249" t="e">
        <f>SUM('DR-01'!#REF!)</f>
        <v>#REF!</v>
      </c>
      <c r="U9" s="249">
        <f>SUM('DR-01'!AG77)</f>
        <v>156</v>
      </c>
      <c r="V9" s="249">
        <f>SUM('DR-01'!AG78)</f>
        <v>16</v>
      </c>
      <c r="W9" s="249">
        <f>SUM('DR-01'!AG79)</f>
        <v>17</v>
      </c>
      <c r="X9" s="249">
        <f>SUM('DR-01'!AG80)</f>
        <v>18</v>
      </c>
      <c r="Y9" s="250">
        <f>SUM('DR-01'!AG81)</f>
        <v>19</v>
      </c>
      <c r="Z9" s="242">
        <f>SUM('DR-01'!AG82)</f>
        <v>20</v>
      </c>
      <c r="AA9" s="242">
        <f>SUM('DR-01'!AG83)</f>
        <v>21</v>
      </c>
      <c r="AB9" s="242" t="e">
        <f>SUM('DR-01'!#REF!)</f>
        <v>#REF!</v>
      </c>
      <c r="AC9" s="242" t="e">
        <f>SUM('DR-01'!#REF!)</f>
        <v>#REF!</v>
      </c>
      <c r="AD9" s="242" t="e">
        <f>SUM('DR-01'!#REF!)</f>
        <v>#REF!</v>
      </c>
      <c r="AE9" s="88" t="e">
        <f>SUM(B9:Z9)</f>
        <v>#REF!</v>
      </c>
    </row>
    <row r="10" spans="1:31" ht="13.5" thickBot="1">
      <c r="A10" s="76" t="s">
        <v>90</v>
      </c>
      <c r="B10" s="248" t="e">
        <f>SUM('DR-02'!#REF!)</f>
        <v>#REF!</v>
      </c>
      <c r="C10" s="249" t="e">
        <f>SUM('DR-02'!#REF!)</f>
        <v>#REF!</v>
      </c>
      <c r="D10" s="249" t="e">
        <f>SUM('DR-02'!#REF!)</f>
        <v>#REF!</v>
      </c>
      <c r="E10" s="249" t="e">
        <f>SUM('DR-02'!#REF!)</f>
        <v>#REF!</v>
      </c>
      <c r="F10" s="249" t="e">
        <f>SUM('DR-02'!#REF!)</f>
        <v>#REF!</v>
      </c>
      <c r="G10" s="249" t="e">
        <f>SUM('DR-02'!#REF!)</f>
        <v>#REF!</v>
      </c>
      <c r="H10" s="249" t="e">
        <f>SUM('DR-02'!#REF!)</f>
        <v>#REF!</v>
      </c>
      <c r="I10" s="251" t="e">
        <f>SUM('DR-02'!#REF!)</f>
        <v>#REF!</v>
      </c>
      <c r="J10" s="249" t="e">
        <f>SUM('DR-02'!#REF!)</f>
        <v>#REF!</v>
      </c>
      <c r="K10" s="250" t="e">
        <f>SUM('DR-02'!#REF!)</f>
        <v>#REF!</v>
      </c>
      <c r="L10" s="242" t="e">
        <f>SUM('DR-02'!#REF!)</f>
        <v>#REF!</v>
      </c>
      <c r="M10" s="248" t="e">
        <f>SUM('DR-02'!#REF!)</f>
        <v>#REF!</v>
      </c>
      <c r="N10" s="249" t="e">
        <f>SUM('DR-02'!#REF!)</f>
        <v>#REF!</v>
      </c>
      <c r="O10" s="249" t="e">
        <f>SUM('DR-02'!#REF!)</f>
        <v>#REF!</v>
      </c>
      <c r="P10" s="249" t="e">
        <f>SUM('DR-02'!#REF!)</f>
        <v>#REF!</v>
      </c>
      <c r="Q10" s="249" t="e">
        <f>SUM('DR-02'!#REF!)</f>
        <v>#REF!</v>
      </c>
      <c r="R10" s="249" t="e">
        <f>SUM('DR-02'!#REF!)</f>
        <v>#REF!</v>
      </c>
      <c r="S10" s="249" t="e">
        <f>SUM('DR-02'!#REF!)</f>
        <v>#REF!</v>
      </c>
      <c r="T10" s="249" t="e">
        <f>SUM('DR-02'!#REF!)</f>
        <v>#REF!</v>
      </c>
      <c r="U10" s="249" t="e">
        <f>SUM('DR-02'!#REF!)</f>
        <v>#REF!</v>
      </c>
      <c r="V10" s="249" t="e">
        <f>SUM('DR-02'!#REF!)</f>
        <v>#REF!</v>
      </c>
      <c r="W10" s="249" t="e">
        <f>SUM('DR-02'!#REF!)</f>
        <v>#REF!</v>
      </c>
      <c r="X10" s="249" t="e">
        <f>SUM('DR-02'!#REF!)</f>
        <v>#REF!</v>
      </c>
      <c r="Y10" s="250" t="e">
        <f>SUM('DR-02'!#REF!)</f>
        <v>#REF!</v>
      </c>
      <c r="Z10" s="242" t="e">
        <f>SUM('DR-02'!#REF!)</f>
        <v>#REF!</v>
      </c>
      <c r="AA10" s="242" t="e">
        <f>SUM('DR-02'!#REF!)</f>
        <v>#REF!</v>
      </c>
      <c r="AB10" s="242" t="e">
        <f>SUM('DR-02'!#REF!)</f>
        <v>#REF!</v>
      </c>
      <c r="AC10" s="242" t="e">
        <f>SUM('DR-02'!#REF!)</f>
        <v>#REF!</v>
      </c>
      <c r="AD10" s="242" t="e">
        <f>SUM('DR-02'!#REF!)</f>
        <v>#REF!</v>
      </c>
      <c r="AE10" s="88" t="e">
        <f>SUM(B10:Z10)</f>
        <v>#REF!</v>
      </c>
    </row>
    <row r="11" spans="1:31" ht="13.5" thickBot="1">
      <c r="A11" s="76" t="s">
        <v>91</v>
      </c>
      <c r="B11" s="248" t="e">
        <f>SUM('DR-03'!#REF!)</f>
        <v>#REF!</v>
      </c>
      <c r="C11" s="249" t="e">
        <f>SUM('DR-03'!#REF!)</f>
        <v>#REF!</v>
      </c>
      <c r="D11" s="249" t="e">
        <f>SUM('DR-03'!#REF!)</f>
        <v>#REF!</v>
      </c>
      <c r="E11" s="249" t="e">
        <f>SUM('DR-03'!#REF!)</f>
        <v>#REF!</v>
      </c>
      <c r="F11" s="249" t="e">
        <f>SUM('DR-03'!#REF!)</f>
        <v>#REF!</v>
      </c>
      <c r="G11" s="249" t="e">
        <f>SUM('DR-03'!#REF!)</f>
        <v>#REF!</v>
      </c>
      <c r="H11" s="249" t="e">
        <f>SUM('DR-03'!#REF!)</f>
        <v>#REF!</v>
      </c>
      <c r="I11" s="251" t="e">
        <f>SUM('DR-03'!#REF!)</f>
        <v>#REF!</v>
      </c>
      <c r="J11" s="249" t="e">
        <f>SUM('DR-03'!#REF!)</f>
        <v>#REF!</v>
      </c>
      <c r="K11" s="250" t="e">
        <f>SUM('DR-03'!#REF!)</f>
        <v>#REF!</v>
      </c>
      <c r="L11" s="413" t="e">
        <f>SUM('DR-03'!#REF!)</f>
        <v>#REF!</v>
      </c>
      <c r="M11" s="248" t="e">
        <f>SUM('DR-03'!#REF!)</f>
        <v>#REF!</v>
      </c>
      <c r="N11" s="249" t="e">
        <f>SUM('DR-03'!#REF!)</f>
        <v>#REF!</v>
      </c>
      <c r="O11" s="249" t="e">
        <f>SUM('DR-03'!#REF!)</f>
        <v>#REF!</v>
      </c>
      <c r="P11" s="249" t="e">
        <f>SUM('DR-03'!#REF!)</f>
        <v>#REF!</v>
      </c>
      <c r="Q11" s="249" t="e">
        <f>SUM('DR-03'!#REF!)</f>
        <v>#REF!</v>
      </c>
      <c r="R11" s="249" t="e">
        <f>SUM('DR-03'!#REF!)</f>
        <v>#REF!</v>
      </c>
      <c r="S11" s="249" t="e">
        <f>SUM('DR-03'!#REF!)</f>
        <v>#REF!</v>
      </c>
      <c r="T11" s="249" t="e">
        <f>SUM('DR-03'!#REF!)</f>
        <v>#REF!</v>
      </c>
      <c r="U11" s="249" t="e">
        <f>SUM('DR-03'!#REF!)</f>
        <v>#REF!</v>
      </c>
      <c r="V11" s="249" t="e">
        <f>SUM('DR-03'!#REF!)</f>
        <v>#REF!</v>
      </c>
      <c r="W11" s="249" t="e">
        <f>SUM('DR-03'!#REF!)</f>
        <v>#REF!</v>
      </c>
      <c r="X11" s="249" t="e">
        <f>SUM('DR-03'!#REF!)</f>
        <v>#REF!</v>
      </c>
      <c r="Y11" s="250" t="e">
        <f>SUM('DR-03'!#REF!)</f>
        <v>#REF!</v>
      </c>
      <c r="Z11" s="242" t="e">
        <f>SUM('DR-03'!#REF!)</f>
        <v>#REF!</v>
      </c>
      <c r="AA11" s="242" t="e">
        <f>SUM('DR-03'!#REF!)</f>
        <v>#REF!</v>
      </c>
      <c r="AB11" s="242" t="e">
        <f>SUM('DR-03'!#REF!)</f>
        <v>#REF!</v>
      </c>
      <c r="AC11" s="242" t="e">
        <f>SUM('DR-03'!#REF!)</f>
        <v>#REF!</v>
      </c>
      <c r="AD11" s="242" t="e">
        <f>SUM('DR-03'!#REF!)</f>
        <v>#REF!</v>
      </c>
      <c r="AE11" s="88" t="e">
        <f>SUM(B11:Z11)</f>
        <v>#REF!</v>
      </c>
    </row>
    <row r="12" spans="1:31" ht="13.5" thickBot="1">
      <c r="A12" s="76" t="s">
        <v>92</v>
      </c>
      <c r="B12" s="252" t="e">
        <f>SUM('DR-04'!#REF!)</f>
        <v>#REF!</v>
      </c>
      <c r="C12" s="253" t="e">
        <f>SUM('DR-04'!#REF!)</f>
        <v>#REF!</v>
      </c>
      <c r="D12" s="253" t="e">
        <f>SUM('DR-04'!#REF!)</f>
        <v>#REF!</v>
      </c>
      <c r="E12" s="253" t="e">
        <f>SUM('DR-04'!#REF!)</f>
        <v>#REF!</v>
      </c>
      <c r="F12" s="253" t="e">
        <f>SUM('DR-04'!#REF!)</f>
        <v>#REF!</v>
      </c>
      <c r="G12" s="253" t="e">
        <f>SUM('DR-04'!#REF!)</f>
        <v>#REF!</v>
      </c>
      <c r="H12" s="253" t="e">
        <f>SUM('DR-04'!#REF!)</f>
        <v>#REF!</v>
      </c>
      <c r="I12" s="255" t="e">
        <f>SUM('DR-04'!#REF!)</f>
        <v>#REF!</v>
      </c>
      <c r="J12" s="253" t="e">
        <f>SUM('DR-04'!#REF!)</f>
        <v>#REF!</v>
      </c>
      <c r="K12" s="254" t="e">
        <f>SUM('DR-04'!#REF!)</f>
        <v>#REF!</v>
      </c>
      <c r="L12" s="242" t="e">
        <f>SUM('DR-04'!#REF!)</f>
        <v>#REF!</v>
      </c>
      <c r="M12" s="252" t="e">
        <f>SUM('DR-04'!#REF!)</f>
        <v>#REF!</v>
      </c>
      <c r="N12" s="253" t="e">
        <f>SUM('DR-04'!#REF!)</f>
        <v>#REF!</v>
      </c>
      <c r="O12" s="253" t="e">
        <f>SUM('DR-04'!#REF!)</f>
        <v>#REF!</v>
      </c>
      <c r="P12" s="253" t="e">
        <f>SUM('DR-04'!#REF!)</f>
        <v>#REF!</v>
      </c>
      <c r="Q12" s="253" t="e">
        <f>SUM('DR-04'!#REF!)</f>
        <v>#REF!</v>
      </c>
      <c r="R12" s="253" t="e">
        <f>SUM('DR-04'!#REF!)</f>
        <v>#REF!</v>
      </c>
      <c r="S12" s="253" t="e">
        <f>SUM('DR-04'!#REF!)</f>
        <v>#REF!</v>
      </c>
      <c r="T12" s="253" t="e">
        <f>SUM('DR-04'!#REF!)</f>
        <v>#REF!</v>
      </c>
      <c r="U12" s="253" t="e">
        <f>SUM('DR-04'!#REF!)</f>
        <v>#REF!</v>
      </c>
      <c r="V12" s="253" t="e">
        <f>SUM('DR-04'!#REF!)</f>
        <v>#REF!</v>
      </c>
      <c r="W12" s="253" t="e">
        <f>SUM('DR-04'!#REF!)</f>
        <v>#REF!</v>
      </c>
      <c r="X12" s="253" t="e">
        <f>SUM('DR-04'!#REF!)</f>
        <v>#REF!</v>
      </c>
      <c r="Y12" s="254" t="e">
        <f>SUM('DR-04'!#REF!)</f>
        <v>#REF!</v>
      </c>
      <c r="Z12" s="242" t="e">
        <f>SUM('DR-04'!#REF!)</f>
        <v>#REF!</v>
      </c>
      <c r="AA12" s="242" t="e">
        <f>SUM('DR-04'!#REF!)</f>
        <v>#REF!</v>
      </c>
      <c r="AB12" s="242" t="e">
        <f>SUM('DR-04'!#REF!)</f>
        <v>#REF!</v>
      </c>
      <c r="AC12" s="242" t="e">
        <f>SUM('DR-04'!#REF!)</f>
        <v>#REF!</v>
      </c>
      <c r="AD12" s="242" t="e">
        <f>SUM('DR-04'!#REF!)</f>
        <v>#REF!</v>
      </c>
      <c r="AE12" s="244" t="e">
        <f>SUM(B12:Z12)</f>
        <v>#REF!</v>
      </c>
    </row>
    <row r="13" spans="1:31" ht="15.75" thickBot="1">
      <c r="A13" s="56" t="s">
        <v>102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46"/>
    </row>
    <row r="14" spans="1:31" ht="13.5" thickBot="1">
      <c r="A14" s="76" t="s">
        <v>93</v>
      </c>
      <c r="B14" s="257" t="e">
        <f>SUM('DR-05'!#REF!)</f>
        <v>#REF!</v>
      </c>
      <c r="C14" s="258" t="e">
        <f>SUM('DR-05'!#REF!)</f>
        <v>#REF!</v>
      </c>
      <c r="D14" s="258" t="e">
        <f>SUM('DR-05'!#REF!)</f>
        <v>#REF!</v>
      </c>
      <c r="E14" s="258" t="e">
        <f>SUM('DR-05'!#REF!)</f>
        <v>#REF!</v>
      </c>
      <c r="F14" s="258" t="e">
        <f>SUM('DR-05'!#REF!)</f>
        <v>#REF!</v>
      </c>
      <c r="G14" s="258" t="e">
        <f>SUM('DR-05'!#REF!)</f>
        <v>#REF!</v>
      </c>
      <c r="H14" s="258" t="e">
        <f>SUM('DR-05'!#REF!)</f>
        <v>#REF!</v>
      </c>
      <c r="I14" s="260" t="e">
        <f>SUM('DR-05'!#REF!)</f>
        <v>#REF!</v>
      </c>
      <c r="J14" s="258" t="e">
        <f>SUM('DR-05'!#REF!)</f>
        <v>#REF!</v>
      </c>
      <c r="K14" s="259" t="e">
        <f>SUM('DR-05'!#REF!)</f>
        <v>#REF!</v>
      </c>
      <c r="L14" s="242" t="e">
        <f>SUM('DR-05'!#REF!)</f>
        <v>#REF!</v>
      </c>
      <c r="M14" s="257" t="e">
        <f>SUM('DR-05'!#REF!)</f>
        <v>#REF!</v>
      </c>
      <c r="N14" s="258" t="e">
        <f>SUM('DR-05'!#REF!)</f>
        <v>#REF!</v>
      </c>
      <c r="O14" s="258" t="e">
        <f>SUM('DR-05'!#REF!)</f>
        <v>#REF!</v>
      </c>
      <c r="P14" s="258" t="e">
        <f>SUM('DR-05'!#REF!)</f>
        <v>#REF!</v>
      </c>
      <c r="Q14" s="258" t="e">
        <f>SUM('DR-05'!#REF!)</f>
        <v>#REF!</v>
      </c>
      <c r="R14" s="258" t="e">
        <f>SUM('DR-05'!#REF!)</f>
        <v>#REF!</v>
      </c>
      <c r="S14" s="258" t="e">
        <f>SUM('DR-05'!#REF!)</f>
        <v>#REF!</v>
      </c>
      <c r="T14" s="258" t="e">
        <f>SUM('DR-05'!#REF!)</f>
        <v>#REF!</v>
      </c>
      <c r="U14" s="258" t="e">
        <f>SUM('DR-05'!#REF!)</f>
        <v>#REF!</v>
      </c>
      <c r="V14" s="258" t="e">
        <f>SUM('DR-05'!#REF!)</f>
        <v>#REF!</v>
      </c>
      <c r="W14" s="258" t="e">
        <f>SUM('DR-05'!#REF!)</f>
        <v>#REF!</v>
      </c>
      <c r="X14" s="258" t="e">
        <f>SUM('DR-05'!#REF!)</f>
        <v>#REF!</v>
      </c>
      <c r="Y14" s="261" t="e">
        <f>SUM('DR-05'!#REF!)</f>
        <v>#REF!</v>
      </c>
      <c r="Z14" s="242" t="e">
        <f>SUM('DR-05'!#REF!)</f>
        <v>#REF!</v>
      </c>
      <c r="AA14" s="242" t="e">
        <f>SUM('DR-05'!#REF!)</f>
        <v>#REF!</v>
      </c>
      <c r="AB14" s="242" t="e">
        <f>SUM('DR-05'!#REF!)</f>
        <v>#REF!</v>
      </c>
      <c r="AC14" s="242" t="e">
        <f>SUM('DR-05'!#REF!)</f>
        <v>#REF!</v>
      </c>
      <c r="AD14" s="242" t="e">
        <f>SUM('DR-05'!#REF!)</f>
        <v>#REF!</v>
      </c>
      <c r="AE14" s="245" t="e">
        <f aca="true" t="shared" si="0" ref="AE14:AE22">SUM(B14:Z14)</f>
        <v>#REF!</v>
      </c>
    </row>
    <row r="15" spans="1:31" ht="13.5" thickBot="1">
      <c r="A15" s="7" t="s">
        <v>94</v>
      </c>
      <c r="B15" s="248" t="e">
        <f>SUM('DR-06'!#REF!)</f>
        <v>#REF!</v>
      </c>
      <c r="C15" s="249" t="e">
        <f>SUM('DR-06'!#REF!)</f>
        <v>#REF!</v>
      </c>
      <c r="D15" s="249" t="e">
        <f>SUM('DR-06'!#REF!)</f>
        <v>#REF!</v>
      </c>
      <c r="E15" s="249" t="e">
        <f>SUM('DR-06'!#REF!)</f>
        <v>#REF!</v>
      </c>
      <c r="F15" s="249" t="e">
        <f>SUM('DR-06'!#REF!)</f>
        <v>#REF!</v>
      </c>
      <c r="G15" s="249" t="e">
        <f>SUM('DR-06'!#REF!)</f>
        <v>#REF!</v>
      </c>
      <c r="H15" s="249" t="e">
        <f>SUM('DR-07'!#REF!)</f>
        <v>#REF!</v>
      </c>
      <c r="I15" s="251" t="e">
        <f>SUM('DR-06'!#REF!)</f>
        <v>#REF!</v>
      </c>
      <c r="J15" s="249" t="e">
        <f>SUM('DR-06'!#REF!)</f>
        <v>#REF!</v>
      </c>
      <c r="K15" s="262" t="e">
        <f>SUM('DR-06'!#REF!)</f>
        <v>#REF!</v>
      </c>
      <c r="L15" s="242" t="e">
        <f>SUM('DR-06'!#REF!)</f>
        <v>#REF!</v>
      </c>
      <c r="M15" s="248" t="e">
        <f>SUM('DR-06'!#REF!)</f>
        <v>#REF!</v>
      </c>
      <c r="N15" s="249" t="e">
        <f>SUM('DR-06'!#REF!)</f>
        <v>#REF!</v>
      </c>
      <c r="O15" s="249" t="e">
        <f>SUM('DR-06'!#REF!)</f>
        <v>#REF!</v>
      </c>
      <c r="P15" s="249" t="e">
        <f>SUM('DR-06'!#REF!)</f>
        <v>#REF!</v>
      </c>
      <c r="Q15" s="249" t="e">
        <f>SUM('DR-06'!#REF!)</f>
        <v>#REF!</v>
      </c>
      <c r="R15" s="249" t="e">
        <f>SUM('DR-06'!#REF!)</f>
        <v>#REF!</v>
      </c>
      <c r="S15" s="249" t="e">
        <f>SUM('DR-06'!#REF!)</f>
        <v>#REF!</v>
      </c>
      <c r="T15" s="249" t="e">
        <f>SUM('DR-06'!#REF!)</f>
        <v>#REF!</v>
      </c>
      <c r="U15" s="249" t="e">
        <f>SUM('DR-06'!#REF!)</f>
        <v>#REF!</v>
      </c>
      <c r="V15" s="249" t="e">
        <f>SUM('DR-06'!#REF!)</f>
        <v>#REF!</v>
      </c>
      <c r="W15" s="249" t="e">
        <f>SUM('DR-06'!#REF!)</f>
        <v>#REF!</v>
      </c>
      <c r="X15" s="249" t="e">
        <f>SUM('DR-06'!#REF!)</f>
        <v>#REF!</v>
      </c>
      <c r="Y15" s="250" t="e">
        <f>SUM('DR-06'!#REF!)</f>
        <v>#REF!</v>
      </c>
      <c r="Z15" s="242" t="e">
        <f>SUM('DR-06'!#REF!)</f>
        <v>#REF!</v>
      </c>
      <c r="AA15" s="242" t="e">
        <f>SUM('DR-06'!#REF!)</f>
        <v>#REF!</v>
      </c>
      <c r="AB15" s="242" t="e">
        <f>SUM('DR-06'!#REF!)</f>
        <v>#REF!</v>
      </c>
      <c r="AC15" s="242" t="e">
        <f>SUM('DR-06'!#REF!)</f>
        <v>#REF!</v>
      </c>
      <c r="AD15" s="242" t="e">
        <f>SUM('DR-06'!#REF!)</f>
        <v>#REF!</v>
      </c>
      <c r="AE15" s="67" t="e">
        <f t="shared" si="0"/>
        <v>#REF!</v>
      </c>
    </row>
    <row r="16" spans="1:31" ht="13.5" thickBot="1">
      <c r="A16" s="76" t="s">
        <v>95</v>
      </c>
      <c r="B16" s="248" t="e">
        <f>SUM('DR-07'!#REF!)</f>
        <v>#REF!</v>
      </c>
      <c r="C16" s="249" t="e">
        <f>SUM('DR-07'!#REF!)</f>
        <v>#REF!</v>
      </c>
      <c r="D16" s="249" t="e">
        <f>SUM('DR-07'!#REF!)</f>
        <v>#REF!</v>
      </c>
      <c r="E16" s="249" t="e">
        <f>SUM('DR-07'!#REF!)</f>
        <v>#REF!</v>
      </c>
      <c r="F16" s="249" t="e">
        <f>SUM('DR-07'!#REF!)</f>
        <v>#REF!</v>
      </c>
      <c r="G16" s="249" t="e">
        <f>SUM('DR-07'!#REF!)</f>
        <v>#REF!</v>
      </c>
      <c r="H16" s="249" t="e">
        <f>SUM('DR-07'!#REF!)</f>
        <v>#REF!</v>
      </c>
      <c r="I16" s="251" t="e">
        <f>SUM('DR-07'!#REF!)</f>
        <v>#REF!</v>
      </c>
      <c r="J16" s="249" t="e">
        <f>SUM('DR-07'!#REF!)</f>
        <v>#REF!</v>
      </c>
      <c r="K16" s="262" t="e">
        <f>SUM('DR-07'!#REF!)</f>
        <v>#REF!</v>
      </c>
      <c r="L16" s="242" t="e">
        <f>SUM('DR-07'!#REF!)</f>
        <v>#REF!</v>
      </c>
      <c r="M16" s="248" t="e">
        <f>SUM('DR-07'!#REF!)</f>
        <v>#REF!</v>
      </c>
      <c r="N16" s="249" t="e">
        <f>SUM('DR-07'!#REF!)</f>
        <v>#REF!</v>
      </c>
      <c r="O16" s="249" t="e">
        <f>SUM('DR-07'!#REF!)</f>
        <v>#REF!</v>
      </c>
      <c r="P16" s="249" t="e">
        <f>SUM('DR-07'!#REF!)</f>
        <v>#REF!</v>
      </c>
      <c r="Q16" s="249" t="e">
        <f>SUM('DR-07'!#REF!)</f>
        <v>#REF!</v>
      </c>
      <c r="R16" s="249" t="e">
        <f>SUM('DR-07'!#REF!)</f>
        <v>#REF!</v>
      </c>
      <c r="S16" s="249" t="e">
        <f>SUM('DR-07'!#REF!)</f>
        <v>#REF!</v>
      </c>
      <c r="T16" s="249" t="e">
        <f>SUM('DR-07'!#REF!)</f>
        <v>#REF!</v>
      </c>
      <c r="U16" s="249" t="e">
        <f>SUM('DR-07'!#REF!)</f>
        <v>#REF!</v>
      </c>
      <c r="V16" s="249" t="e">
        <f>SUM('DR-07'!#REF!)</f>
        <v>#REF!</v>
      </c>
      <c r="W16" s="249" t="e">
        <f>SUM('DR-07'!#REF!)</f>
        <v>#REF!</v>
      </c>
      <c r="X16" s="249" t="e">
        <f>SUM('DR-07'!#REF!)</f>
        <v>#REF!</v>
      </c>
      <c r="Y16" s="250" t="e">
        <f>SUM('DR-07'!#REF!)</f>
        <v>#REF!</v>
      </c>
      <c r="Z16" s="242" t="e">
        <f>SUM('DR-07'!#REF!)</f>
        <v>#REF!</v>
      </c>
      <c r="AA16" s="242" t="e">
        <f>SUM('DR-07'!#REF!)</f>
        <v>#REF!</v>
      </c>
      <c r="AB16" s="242" t="e">
        <f>SUM('DR-07'!#REF!)</f>
        <v>#REF!</v>
      </c>
      <c r="AC16" s="242" t="e">
        <f>SUM('DR-07'!#REF!)</f>
        <v>#REF!</v>
      </c>
      <c r="AD16" s="242" t="e">
        <f>SUM('DR-07'!#REF!)</f>
        <v>#REF!</v>
      </c>
      <c r="AE16" s="67" t="e">
        <f t="shared" si="0"/>
        <v>#REF!</v>
      </c>
    </row>
    <row r="17" spans="1:31" ht="13.5" thickBot="1">
      <c r="A17" s="76" t="s">
        <v>96</v>
      </c>
      <c r="B17" s="248" t="e">
        <f>SUM('DR-08'!#REF!)</f>
        <v>#REF!</v>
      </c>
      <c r="C17" s="249" t="e">
        <f>SUM('DR-08'!#REF!)</f>
        <v>#REF!</v>
      </c>
      <c r="D17" s="249" t="e">
        <f>SUM('DR-08'!#REF!)</f>
        <v>#REF!</v>
      </c>
      <c r="E17" s="249" t="e">
        <f>SUM('DR-08'!#REF!)</f>
        <v>#REF!</v>
      </c>
      <c r="F17" s="249" t="e">
        <f>SUM('DR-08'!#REF!)</f>
        <v>#REF!</v>
      </c>
      <c r="G17" s="249" t="e">
        <f>SUM('DR-08'!#REF!)</f>
        <v>#REF!</v>
      </c>
      <c r="H17" s="249" t="e">
        <f>SUM('DR-08'!#REF!)</f>
        <v>#REF!</v>
      </c>
      <c r="I17" s="251" t="e">
        <f>SUM('DR-08'!#REF!)</f>
        <v>#REF!</v>
      </c>
      <c r="J17" s="249" t="e">
        <f>SUM('DR-08'!#REF!)</f>
        <v>#REF!</v>
      </c>
      <c r="K17" s="262" t="e">
        <f>SUM('DR-08'!#REF!)</f>
        <v>#REF!</v>
      </c>
      <c r="L17" s="242" t="e">
        <f>SUM('DR-08'!#REF!)</f>
        <v>#REF!</v>
      </c>
      <c r="M17" s="248" t="e">
        <f>SUM('DR-08'!#REF!)</f>
        <v>#REF!</v>
      </c>
      <c r="N17" s="249" t="e">
        <f>SUM('DR-08'!#REF!)</f>
        <v>#REF!</v>
      </c>
      <c r="O17" s="249" t="e">
        <f>SUM('DR-08'!#REF!)</f>
        <v>#REF!</v>
      </c>
      <c r="P17" s="249" t="e">
        <f>SUM('DR-08'!#REF!)</f>
        <v>#REF!</v>
      </c>
      <c r="Q17" s="249" t="e">
        <f>SUM('DR-08'!#REF!)</f>
        <v>#REF!</v>
      </c>
      <c r="R17" s="249" t="e">
        <f>SUM('DR-08'!#REF!)</f>
        <v>#REF!</v>
      </c>
      <c r="S17" s="249" t="e">
        <f>SUM('DR-08'!#REF!)</f>
        <v>#REF!</v>
      </c>
      <c r="T17" s="249" t="e">
        <f>SUM('DR-08'!#REF!)</f>
        <v>#REF!</v>
      </c>
      <c r="U17" s="249" t="e">
        <f>SUM('DR-08'!#REF!)</f>
        <v>#REF!</v>
      </c>
      <c r="V17" s="249" t="e">
        <f>SUM('DR-08'!#REF!)</f>
        <v>#REF!</v>
      </c>
      <c r="W17" s="249" t="e">
        <f>SUM('DR-08'!#REF!)</f>
        <v>#REF!</v>
      </c>
      <c r="X17" s="249" t="e">
        <f>SUM('DR-08'!#REF!)</f>
        <v>#REF!</v>
      </c>
      <c r="Y17" s="250" t="e">
        <f>SUM('DR-08'!#REF!)</f>
        <v>#REF!</v>
      </c>
      <c r="Z17" s="242" t="e">
        <f>SUM('DR-08'!#REF!)</f>
        <v>#REF!</v>
      </c>
      <c r="AA17" s="242" t="e">
        <f>SUM('DR-08'!#REF!)</f>
        <v>#REF!</v>
      </c>
      <c r="AB17" s="242" t="e">
        <f>SUM('DR-08'!#REF!)</f>
        <v>#REF!</v>
      </c>
      <c r="AC17" s="242" t="e">
        <f>SUM('DR-08'!#REF!)</f>
        <v>#REF!</v>
      </c>
      <c r="AD17" s="242" t="e">
        <f>SUM('DR-08'!#REF!)</f>
        <v>#REF!</v>
      </c>
      <c r="AE17" s="67" t="e">
        <f t="shared" si="0"/>
        <v>#REF!</v>
      </c>
    </row>
    <row r="18" spans="1:31" ht="13.5" thickBot="1">
      <c r="A18" s="76" t="s">
        <v>97</v>
      </c>
      <c r="B18" s="248" t="e">
        <f>SUM('DR-09'!#REF!)</f>
        <v>#REF!</v>
      </c>
      <c r="C18" s="249" t="e">
        <f>SUM('DR-09'!#REF!)</f>
        <v>#REF!</v>
      </c>
      <c r="D18" s="249" t="e">
        <f>SUM('DR-09'!#REF!)</f>
        <v>#REF!</v>
      </c>
      <c r="E18" s="249" t="e">
        <f>SUM('DR-09'!#REF!)</f>
        <v>#REF!</v>
      </c>
      <c r="F18" s="249" t="e">
        <f>SUM('DR-09'!#REF!)</f>
        <v>#REF!</v>
      </c>
      <c r="G18" s="249" t="e">
        <f>SUM('DR-09'!#REF!)</f>
        <v>#REF!</v>
      </c>
      <c r="H18" s="249" t="e">
        <f>SUM('DR-09'!#REF!)</f>
        <v>#REF!</v>
      </c>
      <c r="I18" s="251" t="e">
        <f>SUM('DR-09'!#REF!)</f>
        <v>#REF!</v>
      </c>
      <c r="J18" s="249" t="e">
        <f>SUM('DR-09'!#REF!)</f>
        <v>#REF!</v>
      </c>
      <c r="K18" s="262" t="e">
        <f>SUM('DR-09'!#REF!)</f>
        <v>#REF!</v>
      </c>
      <c r="L18" s="242" t="e">
        <f>SUM('DR-09'!#REF!)</f>
        <v>#REF!</v>
      </c>
      <c r="M18" s="248" t="e">
        <f>SUM('DR-09'!#REF!)</f>
        <v>#REF!</v>
      </c>
      <c r="N18" s="249" t="e">
        <f>SUM('DR-09'!#REF!)</f>
        <v>#REF!</v>
      </c>
      <c r="O18" s="249" t="e">
        <f>SUM('DR-09'!#REF!)</f>
        <v>#REF!</v>
      </c>
      <c r="P18" s="249" t="e">
        <f>SUM('DR-09'!#REF!)</f>
        <v>#REF!</v>
      </c>
      <c r="Q18" s="249" t="e">
        <f>SUM('DR-09'!#REF!)</f>
        <v>#REF!</v>
      </c>
      <c r="R18" s="249" t="e">
        <f>SUM('DR-09'!#REF!)</f>
        <v>#REF!</v>
      </c>
      <c r="S18" s="249" t="e">
        <f>SUM('DR-09'!#REF!)</f>
        <v>#REF!</v>
      </c>
      <c r="T18" s="249" t="e">
        <f>SUM('DR-09'!#REF!)</f>
        <v>#REF!</v>
      </c>
      <c r="U18" s="249" t="e">
        <f>SUM('DR-09'!#REF!)</f>
        <v>#REF!</v>
      </c>
      <c r="V18" s="249" t="e">
        <f>SUM('DR-09'!#REF!)</f>
        <v>#REF!</v>
      </c>
      <c r="W18" s="249" t="e">
        <f>SUM('DR-09'!#REF!)</f>
        <v>#REF!</v>
      </c>
      <c r="X18" s="249" t="e">
        <f>SUM('DR-09'!#REF!)</f>
        <v>#REF!</v>
      </c>
      <c r="Y18" s="250" t="e">
        <f>SUM('DR-09'!#REF!)</f>
        <v>#REF!</v>
      </c>
      <c r="Z18" s="242" t="e">
        <f>SUM('DR-09'!#REF!)</f>
        <v>#REF!</v>
      </c>
      <c r="AA18" s="242" t="e">
        <f>SUM('DR-09'!#REF!)</f>
        <v>#REF!</v>
      </c>
      <c r="AB18" s="242" t="e">
        <f>SUM('DR-09'!#REF!)</f>
        <v>#REF!</v>
      </c>
      <c r="AC18" s="242" t="e">
        <f>SUM('DR-09'!#REF!)</f>
        <v>#REF!</v>
      </c>
      <c r="AD18" s="242" t="e">
        <f>SUM('DR-09'!#REF!)</f>
        <v>#REF!</v>
      </c>
      <c r="AE18" s="67" t="e">
        <f t="shared" si="0"/>
        <v>#REF!</v>
      </c>
    </row>
    <row r="19" spans="1:31" ht="13.5" thickBot="1">
      <c r="A19" s="76" t="s">
        <v>98</v>
      </c>
      <c r="B19" s="248" t="e">
        <f>SUM('DR-10'!#REF!)</f>
        <v>#REF!</v>
      </c>
      <c r="C19" s="249" t="e">
        <f>SUM('DR-10'!#REF!)</f>
        <v>#REF!</v>
      </c>
      <c r="D19" s="249" t="e">
        <f>SUM('DR-10'!#REF!)</f>
        <v>#REF!</v>
      </c>
      <c r="E19" s="249" t="e">
        <f>SUM('DR-10'!#REF!)</f>
        <v>#REF!</v>
      </c>
      <c r="F19" s="249" t="e">
        <f>SUM('DR-10'!#REF!)</f>
        <v>#REF!</v>
      </c>
      <c r="G19" s="249" t="e">
        <f>SUM('DR-10'!#REF!)</f>
        <v>#REF!</v>
      </c>
      <c r="H19" s="249" t="e">
        <f>SUM('DR-10'!#REF!)</f>
        <v>#REF!</v>
      </c>
      <c r="I19" s="251" t="e">
        <f>SUM('DR-10'!#REF!)</f>
        <v>#REF!</v>
      </c>
      <c r="J19" s="249" t="e">
        <f>SUM('DR-10'!#REF!)</f>
        <v>#REF!</v>
      </c>
      <c r="K19" s="262" t="e">
        <f>SUM('DR-10'!#REF!)</f>
        <v>#REF!</v>
      </c>
      <c r="L19" s="242" t="e">
        <f>SUM('DR-10'!#REF!)</f>
        <v>#REF!</v>
      </c>
      <c r="M19" s="248" t="e">
        <f>SUM('DR-10'!#REF!)</f>
        <v>#REF!</v>
      </c>
      <c r="N19" s="249" t="e">
        <f>SUM('DR-10'!#REF!)</f>
        <v>#REF!</v>
      </c>
      <c r="O19" s="249" t="e">
        <f>SUM('DR-10'!#REF!)</f>
        <v>#REF!</v>
      </c>
      <c r="P19" s="249" t="e">
        <f>SUM('DR-10'!#REF!)</f>
        <v>#REF!</v>
      </c>
      <c r="Q19" s="249" t="e">
        <f>SUM('DR-10'!#REF!)</f>
        <v>#REF!</v>
      </c>
      <c r="R19" s="249" t="e">
        <f>SUM('DR-10'!#REF!)</f>
        <v>#REF!</v>
      </c>
      <c r="S19" s="249" t="e">
        <f>SUM('DR-10'!#REF!)</f>
        <v>#REF!</v>
      </c>
      <c r="T19" s="249" t="e">
        <f>SUM('DR-10'!#REF!)</f>
        <v>#REF!</v>
      </c>
      <c r="U19" s="249" t="e">
        <f>SUM('DR-10'!#REF!)</f>
        <v>#REF!</v>
      </c>
      <c r="V19" s="249" t="e">
        <f>SUM('DR-10'!#REF!)</f>
        <v>#REF!</v>
      </c>
      <c r="W19" s="249" t="e">
        <f>SUM('DR-10'!#REF!)</f>
        <v>#REF!</v>
      </c>
      <c r="X19" s="249" t="e">
        <f>SUM('DR-10'!#REF!)</f>
        <v>#REF!</v>
      </c>
      <c r="Y19" s="250" t="e">
        <f>SUM('DR-10'!#REF!)</f>
        <v>#REF!</v>
      </c>
      <c r="Z19" s="242" t="e">
        <f>SUM('DR-10'!#REF!)</f>
        <v>#REF!</v>
      </c>
      <c r="AA19" s="242" t="e">
        <f>SUM('DR-10'!#REF!)</f>
        <v>#REF!</v>
      </c>
      <c r="AB19" s="242" t="e">
        <f>SUM('DR-10'!#REF!)</f>
        <v>#REF!</v>
      </c>
      <c r="AC19" s="242" t="e">
        <f>SUM('DR-10'!#REF!)</f>
        <v>#REF!</v>
      </c>
      <c r="AD19" s="242" t="e">
        <f>SUM('DR-10'!#REF!)</f>
        <v>#REF!</v>
      </c>
      <c r="AE19" s="67" t="e">
        <f t="shared" si="0"/>
        <v>#REF!</v>
      </c>
    </row>
    <row r="20" spans="1:31" ht="13.5" thickBot="1">
      <c r="A20" s="76" t="s">
        <v>99</v>
      </c>
      <c r="B20" s="248" t="e">
        <f>SUM('DR-11'!#REF!)</f>
        <v>#REF!</v>
      </c>
      <c r="C20" s="249" t="e">
        <f>SUM('DR-11'!#REF!)</f>
        <v>#REF!</v>
      </c>
      <c r="D20" s="249" t="e">
        <f>SUM('DR-11'!#REF!)</f>
        <v>#REF!</v>
      </c>
      <c r="E20" s="249" t="e">
        <f>SUM('DR-11'!#REF!)</f>
        <v>#REF!</v>
      </c>
      <c r="F20" s="249" t="e">
        <f>SUM('DR-11'!#REF!)</f>
        <v>#REF!</v>
      </c>
      <c r="G20" s="249" t="e">
        <f>SUM('DR-11'!#REF!)</f>
        <v>#REF!</v>
      </c>
      <c r="H20" s="249" t="e">
        <f>SUM('DR-11'!#REF!)</f>
        <v>#REF!</v>
      </c>
      <c r="I20" s="251" t="e">
        <f>SUM('DR-11'!#REF!)</f>
        <v>#REF!</v>
      </c>
      <c r="J20" s="249" t="e">
        <f>SUM('DR-11'!#REF!)</f>
        <v>#REF!</v>
      </c>
      <c r="K20" s="262" t="e">
        <f>SUM('DR-11'!#REF!)</f>
        <v>#REF!</v>
      </c>
      <c r="L20" s="242" t="e">
        <f>SUM('DR-11'!#REF!)</f>
        <v>#REF!</v>
      </c>
      <c r="M20" s="248" t="e">
        <f>SUM('DR-11'!#REF!)</f>
        <v>#REF!</v>
      </c>
      <c r="N20" s="249" t="e">
        <f>SUM('DR-11'!#REF!)</f>
        <v>#REF!</v>
      </c>
      <c r="O20" s="249" t="e">
        <f>SUM('DR-11'!#REF!)</f>
        <v>#REF!</v>
      </c>
      <c r="P20" s="249" t="e">
        <f>SUM('DR-11'!#REF!)</f>
        <v>#REF!</v>
      </c>
      <c r="Q20" s="249" t="e">
        <f>SUM('DR-11'!#REF!)</f>
        <v>#REF!</v>
      </c>
      <c r="R20" s="249" t="e">
        <f>SUM('DR-11'!#REF!)</f>
        <v>#REF!</v>
      </c>
      <c r="S20" s="249" t="e">
        <f>SUM('DR-11'!#REF!)</f>
        <v>#REF!</v>
      </c>
      <c r="T20" s="249" t="e">
        <f>SUM('DR-11'!#REF!)</f>
        <v>#REF!</v>
      </c>
      <c r="U20" s="249" t="e">
        <f>SUM('DR-11'!#REF!)</f>
        <v>#REF!</v>
      </c>
      <c r="V20" s="249" t="e">
        <f>SUM('DR-11'!#REF!)</f>
        <v>#REF!</v>
      </c>
      <c r="W20" s="249" t="e">
        <f>SUM('DR-11'!#REF!)</f>
        <v>#REF!</v>
      </c>
      <c r="X20" s="249" t="e">
        <f>SUM('DR-11'!#REF!)</f>
        <v>#REF!</v>
      </c>
      <c r="Y20" s="250" t="e">
        <f>SUM('DR-11'!#REF!)</f>
        <v>#REF!</v>
      </c>
      <c r="Z20" s="242" t="e">
        <f>SUM('DR-11'!#REF!)</f>
        <v>#REF!</v>
      </c>
      <c r="AA20" s="242" t="e">
        <f>SUM('DR-11'!#REF!)</f>
        <v>#REF!</v>
      </c>
      <c r="AB20" s="242" t="e">
        <f>SUM('DR-11'!#REF!)</f>
        <v>#REF!</v>
      </c>
      <c r="AC20" s="242" t="e">
        <f>SUM('DR-11'!#REF!)</f>
        <v>#REF!</v>
      </c>
      <c r="AD20" s="242" t="e">
        <f>SUM('DR-11'!#REF!)</f>
        <v>#REF!</v>
      </c>
      <c r="AE20" s="67" t="e">
        <f t="shared" si="0"/>
        <v>#REF!</v>
      </c>
    </row>
    <row r="21" spans="1:31" ht="13.5" thickBot="1">
      <c r="A21" s="76" t="s">
        <v>100</v>
      </c>
      <c r="B21" s="248" t="e">
        <f>SUM('DR-12'!#REF!)</f>
        <v>#REF!</v>
      </c>
      <c r="C21" s="249" t="e">
        <f>SUM('DR-12'!#REF!)</f>
        <v>#REF!</v>
      </c>
      <c r="D21" s="249" t="e">
        <f>SUM('DR-12'!#REF!)</f>
        <v>#REF!</v>
      </c>
      <c r="E21" s="249" t="e">
        <f>SUM('DR-12'!#REF!)</f>
        <v>#REF!</v>
      </c>
      <c r="F21" s="249" t="e">
        <f>SUM('DR-12'!#REF!)</f>
        <v>#REF!</v>
      </c>
      <c r="G21" s="249" t="e">
        <f>SUM('DR-12'!#REF!)</f>
        <v>#REF!</v>
      </c>
      <c r="H21" s="249" t="e">
        <f>SUM('DR-12'!#REF!)</f>
        <v>#REF!</v>
      </c>
      <c r="I21" s="251" t="e">
        <f>SUM('DR-12'!#REF!)</f>
        <v>#REF!</v>
      </c>
      <c r="J21" s="249" t="e">
        <f>SUM('DR-12'!#REF!)</f>
        <v>#REF!</v>
      </c>
      <c r="K21" s="262" t="e">
        <f>SUM('DR-12'!#REF!)</f>
        <v>#REF!</v>
      </c>
      <c r="L21" s="242" t="e">
        <f>SUM('DR-12'!#REF!)</f>
        <v>#REF!</v>
      </c>
      <c r="M21" s="248" t="e">
        <f>SUM('DR-12'!#REF!)</f>
        <v>#REF!</v>
      </c>
      <c r="N21" s="249" t="e">
        <f>SUM('DR-12'!#REF!)</f>
        <v>#REF!</v>
      </c>
      <c r="O21" s="249" t="e">
        <f>SUM('DR-12'!#REF!)</f>
        <v>#REF!</v>
      </c>
      <c r="P21" s="249" t="e">
        <f>SUM('DR-12'!#REF!)</f>
        <v>#REF!</v>
      </c>
      <c r="Q21" s="249" t="e">
        <f>SUM('DR-12'!#REF!)</f>
        <v>#REF!</v>
      </c>
      <c r="R21" s="249" t="e">
        <f>SUM('DR-12'!#REF!)</f>
        <v>#REF!</v>
      </c>
      <c r="S21" s="249" t="e">
        <f>SUM('DR-12'!#REF!)</f>
        <v>#REF!</v>
      </c>
      <c r="T21" s="249" t="e">
        <f>SUM('DR-12'!#REF!)</f>
        <v>#REF!</v>
      </c>
      <c r="U21" s="249" t="e">
        <f>SUM('DR-12'!#REF!)</f>
        <v>#REF!</v>
      </c>
      <c r="V21" s="249" t="e">
        <f>SUM('DR-12'!#REF!)</f>
        <v>#REF!</v>
      </c>
      <c r="W21" s="249" t="e">
        <f>SUM('DR-12'!#REF!)</f>
        <v>#REF!</v>
      </c>
      <c r="X21" s="249" t="e">
        <f>SUM('DR-12'!#REF!)</f>
        <v>#REF!</v>
      </c>
      <c r="Y21" s="250" t="e">
        <f>SUM('DR-12'!#REF!)</f>
        <v>#REF!</v>
      </c>
      <c r="Z21" s="242" t="e">
        <f>SUM('DR-12'!#REF!)</f>
        <v>#REF!</v>
      </c>
      <c r="AA21" s="242" t="e">
        <f>SUM('DR-12'!#REF!)</f>
        <v>#REF!</v>
      </c>
      <c r="AB21" s="242" t="e">
        <f>SUM('DR-12'!#REF!)</f>
        <v>#REF!</v>
      </c>
      <c r="AC21" s="242" t="e">
        <f>SUM('DR-12'!#REF!)</f>
        <v>#REF!</v>
      </c>
      <c r="AD21" s="242" t="e">
        <f>SUM('DR-12'!#REF!)</f>
        <v>#REF!</v>
      </c>
      <c r="AE21" s="67" t="e">
        <f t="shared" si="0"/>
        <v>#REF!</v>
      </c>
    </row>
    <row r="22" spans="1:31" ht="13.5" thickBot="1">
      <c r="A22" s="76" t="s">
        <v>101</v>
      </c>
      <c r="B22" s="263" t="e">
        <f>SUM('DR-13'!#REF!)</f>
        <v>#REF!</v>
      </c>
      <c r="C22" s="264" t="e">
        <f>SUM('DR-13'!#REF!)</f>
        <v>#REF!</v>
      </c>
      <c r="D22" s="264" t="e">
        <f>SUM('DR-13'!#REF!)</f>
        <v>#REF!</v>
      </c>
      <c r="E22" s="264" t="e">
        <f>SUM('DR-13'!#REF!)</f>
        <v>#REF!</v>
      </c>
      <c r="F22" s="264" t="e">
        <f>SUM('DR-13'!#REF!)</f>
        <v>#REF!</v>
      </c>
      <c r="G22" s="264" t="e">
        <f>SUM('DR-13'!#REF!)</f>
        <v>#REF!</v>
      </c>
      <c r="H22" s="264" t="e">
        <f>SUM('DR-13'!#REF!)</f>
        <v>#REF!</v>
      </c>
      <c r="I22" s="266" t="e">
        <f>SUM('DR-13'!#REF!)</f>
        <v>#REF!</v>
      </c>
      <c r="J22" s="264" t="e">
        <f>SUM('DR-13'!#REF!)</f>
        <v>#REF!</v>
      </c>
      <c r="K22" s="265" t="e">
        <f>SUM('DR-13'!#REF!)</f>
        <v>#REF!</v>
      </c>
      <c r="L22" s="242" t="e">
        <f>SUM('DR-13'!#REF!)</f>
        <v>#REF!</v>
      </c>
      <c r="M22" s="263" t="e">
        <f>SUM('DR-13'!#REF!)</f>
        <v>#REF!</v>
      </c>
      <c r="N22" s="264" t="e">
        <f>SUM('DR-13'!#REF!)</f>
        <v>#REF!</v>
      </c>
      <c r="O22" s="264" t="e">
        <f>SUM('DR-13'!#REF!)</f>
        <v>#REF!</v>
      </c>
      <c r="P22" s="264" t="e">
        <f>SUM('DR-13'!#REF!)</f>
        <v>#REF!</v>
      </c>
      <c r="Q22" s="264" t="e">
        <f>SUM('DR-13'!#REF!)</f>
        <v>#REF!</v>
      </c>
      <c r="R22" s="264" t="e">
        <f>SUM('DR-13'!#REF!)</f>
        <v>#REF!</v>
      </c>
      <c r="S22" s="264" t="e">
        <f>SUM('DR-13'!#REF!)</f>
        <v>#REF!</v>
      </c>
      <c r="T22" s="264" t="e">
        <f>SUM('DR-13'!#REF!)</f>
        <v>#REF!</v>
      </c>
      <c r="U22" s="264" t="e">
        <f>SUM('DR-13'!#REF!)</f>
        <v>#REF!</v>
      </c>
      <c r="V22" s="264" t="e">
        <f>SUM('DR-13'!#REF!)</f>
        <v>#REF!</v>
      </c>
      <c r="W22" s="264" t="e">
        <f>SUM('DR-13'!#REF!)</f>
        <v>#REF!</v>
      </c>
      <c r="X22" s="264" t="e">
        <f>SUM('DR-13'!#REF!)</f>
        <v>#REF!</v>
      </c>
      <c r="Y22" s="267" t="e">
        <f>SUM('DR-13'!#REF!)</f>
        <v>#REF!</v>
      </c>
      <c r="Z22" s="242" t="e">
        <f>SUM('DR-13'!#REF!)</f>
        <v>#REF!</v>
      </c>
      <c r="AA22" s="242" t="e">
        <f>SUM('DR-13'!#REF!)</f>
        <v>#REF!</v>
      </c>
      <c r="AB22" s="242" t="e">
        <f>SUM('DR-13'!#REF!)</f>
        <v>#REF!</v>
      </c>
      <c r="AC22" s="242" t="e">
        <f>SUM('DR-13'!#REF!)</f>
        <v>#REF!</v>
      </c>
      <c r="AD22" s="242" t="e">
        <f>SUM('DR-13'!#REF!)</f>
        <v>#REF!</v>
      </c>
      <c r="AE22" s="67" t="e">
        <f t="shared" si="0"/>
        <v>#REF!</v>
      </c>
    </row>
  </sheetData>
  <sheetProtection sheet="1" objects="1" scenarios="1"/>
  <mergeCells count="8">
    <mergeCell ref="A1:AK1"/>
    <mergeCell ref="B6:W6"/>
    <mergeCell ref="B7:L7"/>
    <mergeCell ref="A5:X5"/>
    <mergeCell ref="N7:AA7"/>
    <mergeCell ref="A3:X3"/>
    <mergeCell ref="A2:X2"/>
    <mergeCell ref="A4:X4"/>
  </mergeCells>
  <printOptions/>
  <pageMargins left="0.75" right="0.75" top="1" bottom="1" header="0" footer="0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I90"/>
  <sheetViews>
    <sheetView zoomScale="75" zoomScaleNormal="75" zoomScalePageLayoutView="0" workbookViewId="0" topLeftCell="A1">
      <selection activeCell="A1" sqref="A1:AF1"/>
    </sheetView>
  </sheetViews>
  <sheetFormatPr defaultColWidth="9.140625" defaultRowHeight="12.75"/>
  <cols>
    <col min="1" max="1" width="42.0039062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5" s="1" customFormat="1" ht="16.5" thickBot="1">
      <c r="A2" s="18" t="s">
        <v>27</v>
      </c>
      <c r="AG2" s="6"/>
      <c r="AI2" s="430"/>
    </row>
    <row r="3" spans="1:35" s="1" customFormat="1" ht="16.5" thickBot="1">
      <c r="A3" s="20" t="s">
        <v>9</v>
      </c>
      <c r="B3" s="476" t="s">
        <v>42</v>
      </c>
      <c r="C3" s="477"/>
      <c r="D3" s="477"/>
      <c r="E3" s="477"/>
      <c r="F3" s="477"/>
      <c r="G3" s="477"/>
      <c r="H3" s="476">
        <f>SUM(B49:I49)</f>
        <v>0</v>
      </c>
      <c r="I3" s="478"/>
      <c r="J3" s="476" t="s">
        <v>41</v>
      </c>
      <c r="K3" s="477"/>
      <c r="L3" s="477"/>
      <c r="M3" s="477"/>
      <c r="N3" s="477"/>
      <c r="O3" s="477"/>
      <c r="P3" s="476">
        <f>SUM(J49:Q49)</f>
        <v>0</v>
      </c>
      <c r="Q3" s="478"/>
      <c r="R3" s="476" t="s">
        <v>43</v>
      </c>
      <c r="S3" s="477"/>
      <c r="T3" s="477"/>
      <c r="U3" s="477"/>
      <c r="V3" s="477"/>
      <c r="W3" s="478"/>
      <c r="X3" s="477">
        <f>SUM(R49:Y49)</f>
        <v>0</v>
      </c>
      <c r="Y3" s="478"/>
      <c r="Z3" s="476" t="s">
        <v>44</v>
      </c>
      <c r="AA3" s="477"/>
      <c r="AB3" s="477"/>
      <c r="AC3" s="477"/>
      <c r="AD3" s="478"/>
      <c r="AE3" s="476">
        <f>SUM(Z49:AF49)</f>
        <v>0</v>
      </c>
      <c r="AF3" s="478"/>
      <c r="AG3" s="6"/>
      <c r="AI3" s="430"/>
    </row>
    <row r="4" spans="1:33" ht="16.5" thickBot="1">
      <c r="A4" s="90" t="s">
        <v>725</v>
      </c>
      <c r="B4" s="91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50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50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49">
        <v>23</v>
      </c>
      <c r="Y4" s="50">
        <v>24</v>
      </c>
      <c r="Z4" s="92">
        <v>25</v>
      </c>
      <c r="AA4" s="92">
        <v>26</v>
      </c>
      <c r="AB4" s="92">
        <v>27</v>
      </c>
      <c r="AC4" s="92">
        <v>28</v>
      </c>
      <c r="AD4" s="92">
        <v>29</v>
      </c>
      <c r="AE4" s="92">
        <v>30</v>
      </c>
      <c r="AF4" s="92">
        <v>31</v>
      </c>
      <c r="AG4" s="75">
        <f>SUM(AG5:AG14)</f>
        <v>0</v>
      </c>
    </row>
    <row r="5" spans="1:33" ht="12.75">
      <c r="A5" s="99" t="s">
        <v>142</v>
      </c>
      <c r="B5" s="276"/>
      <c r="C5" s="277"/>
      <c r="D5" s="277"/>
      <c r="E5" s="277"/>
      <c r="F5" s="277"/>
      <c r="G5" s="277"/>
      <c r="H5" s="277"/>
      <c r="I5" s="278"/>
      <c r="J5" s="277"/>
      <c r="K5" s="277"/>
      <c r="L5" s="277"/>
      <c r="M5" s="277"/>
      <c r="N5" s="277"/>
      <c r="O5" s="277"/>
      <c r="P5" s="277"/>
      <c r="Q5" s="278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9"/>
      <c r="AG5" s="10">
        <f aca="true" t="shared" si="0" ref="AG5:AG11">SUM(B5:AF5)</f>
        <v>0</v>
      </c>
    </row>
    <row r="6" spans="1:33" ht="12.75">
      <c r="A6" s="447" t="s">
        <v>143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10">
        <f t="shared" si="0"/>
        <v>0</v>
      </c>
    </row>
    <row r="7" spans="1:33" ht="12.75">
      <c r="A7" s="447" t="s">
        <v>144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10">
        <f t="shared" si="0"/>
        <v>0</v>
      </c>
    </row>
    <row r="8" spans="1:33" ht="12.75">
      <c r="A8" s="99" t="s">
        <v>145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10">
        <f t="shared" si="0"/>
        <v>0</v>
      </c>
    </row>
    <row r="9" spans="1:33" ht="12.75">
      <c r="A9" s="99" t="s">
        <v>146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10">
        <f t="shared" si="0"/>
        <v>0</v>
      </c>
    </row>
    <row r="10" spans="1:33" ht="12.75">
      <c r="A10" s="99" t="s">
        <v>147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10">
        <f t="shared" si="0"/>
        <v>0</v>
      </c>
    </row>
    <row r="11" spans="1:33" ht="12.75">
      <c r="A11" s="99" t="s">
        <v>148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10">
        <f t="shared" si="0"/>
        <v>0</v>
      </c>
    </row>
    <row r="12" spans="1:33" ht="12.75">
      <c r="A12" s="99" t="s">
        <v>149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10">
        <f aca="true" t="shared" si="1" ref="AG12:AG48">SUM(B12:AF12)</f>
        <v>0</v>
      </c>
    </row>
    <row r="13" spans="1:33" ht="12.75">
      <c r="A13" s="447" t="s">
        <v>150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10">
        <f t="shared" si="1"/>
        <v>0</v>
      </c>
    </row>
    <row r="14" spans="1:33" ht="13.5" thickBot="1">
      <c r="A14" s="99" t="s">
        <v>151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10">
        <f t="shared" si="1"/>
        <v>0</v>
      </c>
    </row>
    <row r="15" spans="1:33" ht="16.5" thickBot="1">
      <c r="A15" s="98" t="s">
        <v>726</v>
      </c>
      <c r="B15" s="93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96"/>
      <c r="AG15" s="75">
        <f>SUM(AG16:AG22)</f>
        <v>0</v>
      </c>
    </row>
    <row r="16" spans="1:33" ht="12.75">
      <c r="A16" s="99" t="s">
        <v>152</v>
      </c>
      <c r="B16" s="276"/>
      <c r="C16" s="277"/>
      <c r="D16" s="277"/>
      <c r="E16" s="277"/>
      <c r="F16" s="277"/>
      <c r="G16" s="277"/>
      <c r="H16" s="277"/>
      <c r="I16" s="278"/>
      <c r="J16" s="277"/>
      <c r="K16" s="277"/>
      <c r="L16" s="277"/>
      <c r="M16" s="277"/>
      <c r="N16" s="277"/>
      <c r="O16" s="277"/>
      <c r="P16" s="277"/>
      <c r="Q16" s="278"/>
      <c r="R16" s="277"/>
      <c r="S16" s="277"/>
      <c r="T16" s="277"/>
      <c r="U16" s="277"/>
      <c r="V16" s="277"/>
      <c r="W16" s="277"/>
      <c r="X16" s="277"/>
      <c r="Y16" s="278"/>
      <c r="Z16" s="277"/>
      <c r="AA16" s="277"/>
      <c r="AB16" s="277"/>
      <c r="AC16" s="277"/>
      <c r="AD16" s="277"/>
      <c r="AE16" s="277"/>
      <c r="AF16" s="279"/>
      <c r="AG16" s="10">
        <f t="shared" si="1"/>
        <v>0</v>
      </c>
    </row>
    <row r="17" spans="1:33" ht="12.75">
      <c r="A17" s="99" t="s">
        <v>153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10">
        <f t="shared" si="1"/>
        <v>0</v>
      </c>
    </row>
    <row r="18" spans="1:33" ht="12.75">
      <c r="A18" s="447" t="s">
        <v>154</v>
      </c>
      <c r="B18" s="339"/>
      <c r="C18" s="276"/>
      <c r="D18" s="276"/>
      <c r="E18" s="276"/>
      <c r="F18" s="276"/>
      <c r="G18" s="276"/>
      <c r="H18" s="276"/>
      <c r="I18" s="283"/>
      <c r="J18" s="276"/>
      <c r="K18" s="276"/>
      <c r="L18" s="276"/>
      <c r="M18" s="276"/>
      <c r="N18" s="276"/>
      <c r="O18" s="276"/>
      <c r="P18" s="276"/>
      <c r="Q18" s="283"/>
      <c r="R18" s="276"/>
      <c r="S18" s="276"/>
      <c r="T18" s="276"/>
      <c r="U18" s="276"/>
      <c r="V18" s="276"/>
      <c r="W18" s="276"/>
      <c r="X18" s="276"/>
      <c r="Y18" s="283"/>
      <c r="Z18" s="276"/>
      <c r="AA18" s="276"/>
      <c r="AB18" s="276"/>
      <c r="AC18" s="276"/>
      <c r="AD18" s="276"/>
      <c r="AE18" s="276"/>
      <c r="AF18" s="276"/>
      <c r="AG18" s="10">
        <f t="shared" si="1"/>
        <v>0</v>
      </c>
    </row>
    <row r="19" spans="1:33" ht="12.75">
      <c r="A19" s="99" t="s">
        <v>155</v>
      </c>
      <c r="B19" s="339"/>
      <c r="C19" s="276"/>
      <c r="D19" s="276"/>
      <c r="E19" s="276"/>
      <c r="F19" s="276"/>
      <c r="G19" s="276"/>
      <c r="H19" s="276"/>
      <c r="I19" s="283"/>
      <c r="J19" s="276"/>
      <c r="K19" s="276"/>
      <c r="L19" s="276"/>
      <c r="M19" s="276"/>
      <c r="N19" s="276"/>
      <c r="O19" s="276"/>
      <c r="P19" s="276"/>
      <c r="Q19" s="283"/>
      <c r="R19" s="276"/>
      <c r="S19" s="276"/>
      <c r="T19" s="276"/>
      <c r="U19" s="276"/>
      <c r="V19" s="276"/>
      <c r="W19" s="276"/>
      <c r="X19" s="276"/>
      <c r="Y19" s="283"/>
      <c r="Z19" s="276"/>
      <c r="AA19" s="276"/>
      <c r="AB19" s="276"/>
      <c r="AC19" s="276"/>
      <c r="AD19" s="276"/>
      <c r="AE19" s="276"/>
      <c r="AF19" s="276"/>
      <c r="AG19" s="10">
        <f t="shared" si="1"/>
        <v>0</v>
      </c>
    </row>
    <row r="20" spans="1:33" ht="12.75">
      <c r="A20" s="99" t="s">
        <v>156</v>
      </c>
      <c r="B20" s="339"/>
      <c r="C20" s="276"/>
      <c r="D20" s="276"/>
      <c r="E20" s="276"/>
      <c r="F20" s="276"/>
      <c r="G20" s="276"/>
      <c r="H20" s="276"/>
      <c r="I20" s="283"/>
      <c r="J20" s="276"/>
      <c r="K20" s="276"/>
      <c r="L20" s="276"/>
      <c r="M20" s="276"/>
      <c r="N20" s="276"/>
      <c r="O20" s="276"/>
      <c r="P20" s="276"/>
      <c r="Q20" s="283"/>
      <c r="R20" s="276"/>
      <c r="S20" s="276"/>
      <c r="T20" s="276"/>
      <c r="U20" s="276"/>
      <c r="V20" s="276"/>
      <c r="W20" s="276"/>
      <c r="X20" s="276"/>
      <c r="Y20" s="283"/>
      <c r="Z20" s="276"/>
      <c r="AA20" s="276"/>
      <c r="AB20" s="276"/>
      <c r="AC20" s="276"/>
      <c r="AD20" s="276"/>
      <c r="AE20" s="276"/>
      <c r="AF20" s="276"/>
      <c r="AG20" s="10">
        <f t="shared" si="1"/>
        <v>0</v>
      </c>
    </row>
    <row r="21" spans="1:33" ht="12.75">
      <c r="A21" s="447" t="s">
        <v>157</v>
      </c>
      <c r="B21" s="339"/>
      <c r="C21" s="276"/>
      <c r="D21" s="276"/>
      <c r="E21" s="276"/>
      <c r="F21" s="276"/>
      <c r="G21" s="276"/>
      <c r="H21" s="276"/>
      <c r="I21" s="283"/>
      <c r="J21" s="276"/>
      <c r="K21" s="276"/>
      <c r="L21" s="276"/>
      <c r="M21" s="276"/>
      <c r="N21" s="276"/>
      <c r="O21" s="276"/>
      <c r="P21" s="276"/>
      <c r="Q21" s="283"/>
      <c r="R21" s="276"/>
      <c r="S21" s="276"/>
      <c r="T21" s="276"/>
      <c r="U21" s="276"/>
      <c r="V21" s="276"/>
      <c r="W21" s="276"/>
      <c r="X21" s="276"/>
      <c r="Y21" s="283"/>
      <c r="Z21" s="276"/>
      <c r="AA21" s="276"/>
      <c r="AB21" s="276"/>
      <c r="AC21" s="276"/>
      <c r="AD21" s="276"/>
      <c r="AE21" s="276"/>
      <c r="AF21" s="276"/>
      <c r="AG21" s="10">
        <f t="shared" si="1"/>
        <v>0</v>
      </c>
    </row>
    <row r="22" spans="1:33" ht="13.5" thickBot="1">
      <c r="A22" s="99" t="s">
        <v>158</v>
      </c>
      <c r="B22" s="339"/>
      <c r="C22" s="276"/>
      <c r="D22" s="276"/>
      <c r="E22" s="276"/>
      <c r="F22" s="276"/>
      <c r="G22" s="276"/>
      <c r="H22" s="276"/>
      <c r="I22" s="283"/>
      <c r="J22" s="276"/>
      <c r="K22" s="276"/>
      <c r="L22" s="276"/>
      <c r="M22" s="276"/>
      <c r="N22" s="276"/>
      <c r="O22" s="276"/>
      <c r="P22" s="276"/>
      <c r="Q22" s="283"/>
      <c r="R22" s="276"/>
      <c r="S22" s="276"/>
      <c r="T22" s="276"/>
      <c r="U22" s="276"/>
      <c r="V22" s="276"/>
      <c r="W22" s="276"/>
      <c r="X22" s="276"/>
      <c r="Y22" s="283"/>
      <c r="Z22" s="276"/>
      <c r="AA22" s="276"/>
      <c r="AB22" s="276"/>
      <c r="AC22" s="276"/>
      <c r="AD22" s="276"/>
      <c r="AE22" s="276"/>
      <c r="AF22" s="276"/>
      <c r="AG22" s="10">
        <f t="shared" si="1"/>
        <v>0</v>
      </c>
    </row>
    <row r="23" spans="1:33" ht="16.5" thickBot="1">
      <c r="A23" s="98" t="s">
        <v>727</v>
      </c>
      <c r="B23" s="9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96"/>
      <c r="AG23" s="75">
        <f>SUM(AG24:AG27)</f>
        <v>0</v>
      </c>
    </row>
    <row r="24" spans="1:33" ht="12.75">
      <c r="A24" s="99" t="s">
        <v>159</v>
      </c>
      <c r="B24" s="276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9"/>
      <c r="AG24" s="10">
        <f t="shared" si="1"/>
        <v>0</v>
      </c>
    </row>
    <row r="25" spans="1:33" ht="12.75">
      <c r="A25" s="99" t="s">
        <v>160</v>
      </c>
      <c r="B25" s="339"/>
      <c r="C25" s="276"/>
      <c r="D25" s="276"/>
      <c r="E25" s="276"/>
      <c r="F25" s="276"/>
      <c r="G25" s="276"/>
      <c r="H25" s="276"/>
      <c r="I25" s="283"/>
      <c r="J25" s="276"/>
      <c r="K25" s="276"/>
      <c r="L25" s="276"/>
      <c r="M25" s="276"/>
      <c r="N25" s="276"/>
      <c r="O25" s="276"/>
      <c r="P25" s="276"/>
      <c r="Q25" s="283"/>
      <c r="R25" s="276"/>
      <c r="S25" s="276"/>
      <c r="T25" s="276"/>
      <c r="U25" s="276"/>
      <c r="V25" s="276"/>
      <c r="W25" s="276"/>
      <c r="X25" s="276"/>
      <c r="Y25" s="283"/>
      <c r="Z25" s="276"/>
      <c r="AA25" s="276"/>
      <c r="AB25" s="276"/>
      <c r="AC25" s="276"/>
      <c r="AD25" s="276"/>
      <c r="AE25" s="276"/>
      <c r="AF25" s="276"/>
      <c r="AG25" s="10">
        <f t="shared" si="1"/>
        <v>0</v>
      </c>
    </row>
    <row r="26" spans="1:33" ht="12.75">
      <c r="A26" s="99" t="s">
        <v>161</v>
      </c>
      <c r="B26" s="339"/>
      <c r="C26" s="276"/>
      <c r="D26" s="276"/>
      <c r="E26" s="276"/>
      <c r="F26" s="276"/>
      <c r="G26" s="276"/>
      <c r="H26" s="276"/>
      <c r="I26" s="283"/>
      <c r="J26" s="276"/>
      <c r="K26" s="276"/>
      <c r="L26" s="276"/>
      <c r="M26" s="276"/>
      <c r="N26" s="276"/>
      <c r="O26" s="276"/>
      <c r="P26" s="276"/>
      <c r="Q26" s="283"/>
      <c r="R26" s="276"/>
      <c r="S26" s="276"/>
      <c r="T26" s="276"/>
      <c r="U26" s="276"/>
      <c r="V26" s="276"/>
      <c r="W26" s="276"/>
      <c r="X26" s="276"/>
      <c r="Y26" s="283"/>
      <c r="Z26" s="276"/>
      <c r="AA26" s="276"/>
      <c r="AB26" s="276"/>
      <c r="AC26" s="276"/>
      <c r="AD26" s="276"/>
      <c r="AE26" s="276"/>
      <c r="AF26" s="276"/>
      <c r="AG26" s="10">
        <f t="shared" si="1"/>
        <v>0</v>
      </c>
    </row>
    <row r="27" spans="1:33" ht="13.5" thickBot="1">
      <c r="A27" s="447" t="s">
        <v>162</v>
      </c>
      <c r="B27" s="340"/>
      <c r="C27" s="275"/>
      <c r="D27" s="275"/>
      <c r="E27" s="275"/>
      <c r="F27" s="275"/>
      <c r="G27" s="275"/>
      <c r="H27" s="275"/>
      <c r="I27" s="278"/>
      <c r="J27" s="275"/>
      <c r="K27" s="275"/>
      <c r="L27" s="275"/>
      <c r="M27" s="275"/>
      <c r="N27" s="275"/>
      <c r="O27" s="275"/>
      <c r="P27" s="275"/>
      <c r="Q27" s="278"/>
      <c r="R27" s="275"/>
      <c r="S27" s="275"/>
      <c r="T27" s="275"/>
      <c r="U27" s="275"/>
      <c r="V27" s="275"/>
      <c r="W27" s="275"/>
      <c r="X27" s="275"/>
      <c r="Y27" s="278"/>
      <c r="Z27" s="275"/>
      <c r="AA27" s="275"/>
      <c r="AB27" s="275"/>
      <c r="AC27" s="275"/>
      <c r="AD27" s="275"/>
      <c r="AE27" s="275"/>
      <c r="AF27" s="275"/>
      <c r="AG27" s="10">
        <f t="shared" si="1"/>
        <v>0</v>
      </c>
    </row>
    <row r="28" spans="1:33" ht="16.5" thickBot="1">
      <c r="A28" s="98" t="s">
        <v>728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7"/>
      <c r="AG28" s="75">
        <f>SUM(AG29:AG34)</f>
        <v>0</v>
      </c>
    </row>
    <row r="29" spans="1:33" ht="12.75">
      <c r="A29" s="99" t="s">
        <v>163</v>
      </c>
      <c r="B29" s="276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9"/>
      <c r="AG29" s="10">
        <f t="shared" si="1"/>
        <v>0</v>
      </c>
    </row>
    <row r="30" spans="1:33" ht="12.75">
      <c r="A30" s="99" t="s">
        <v>164</v>
      </c>
      <c r="B30" s="341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10">
        <f t="shared" si="1"/>
        <v>0</v>
      </c>
    </row>
    <row r="31" spans="1:33" ht="12.75">
      <c r="A31" s="447" t="s">
        <v>165</v>
      </c>
      <c r="B31" s="340"/>
      <c r="C31" s="285"/>
      <c r="D31" s="285"/>
      <c r="E31" s="285"/>
      <c r="F31" s="285"/>
      <c r="G31" s="285"/>
      <c r="H31" s="285"/>
      <c r="I31" s="295"/>
      <c r="J31" s="285"/>
      <c r="K31" s="285"/>
      <c r="L31" s="285"/>
      <c r="M31" s="285"/>
      <c r="N31" s="285"/>
      <c r="O31" s="285"/>
      <c r="P31" s="285"/>
      <c r="Q31" s="295"/>
      <c r="R31" s="285"/>
      <c r="S31" s="285"/>
      <c r="T31" s="285"/>
      <c r="U31" s="285"/>
      <c r="V31" s="285"/>
      <c r="W31" s="285"/>
      <c r="X31" s="285"/>
      <c r="Y31" s="295"/>
      <c r="Z31" s="285"/>
      <c r="AA31" s="285"/>
      <c r="AB31" s="285"/>
      <c r="AC31" s="285"/>
      <c r="AD31" s="285"/>
      <c r="AE31" s="285"/>
      <c r="AF31" s="285"/>
      <c r="AG31" s="10">
        <f t="shared" si="1"/>
        <v>0</v>
      </c>
    </row>
    <row r="32" spans="1:35" s="2" customFormat="1" ht="12.75">
      <c r="A32" s="99" t="s">
        <v>166</v>
      </c>
      <c r="B32" s="297"/>
      <c r="C32" s="277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10">
        <f t="shared" si="1"/>
        <v>0</v>
      </c>
      <c r="AI32" s="431"/>
    </row>
    <row r="33" spans="1:35" s="2" customFormat="1" ht="12.75">
      <c r="A33" s="447" t="s">
        <v>167</v>
      </c>
      <c r="B33" s="29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10">
        <f t="shared" si="1"/>
        <v>0</v>
      </c>
      <c r="AI33" s="431"/>
    </row>
    <row r="34" spans="1:35" s="2" customFormat="1" ht="13.5" thickBot="1">
      <c r="A34" s="447" t="s">
        <v>168</v>
      </c>
      <c r="B34" s="29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10">
        <f t="shared" si="1"/>
        <v>0</v>
      </c>
      <c r="AI34" s="431"/>
    </row>
    <row r="35" spans="1:33" ht="16.5" thickBot="1">
      <c r="A35" s="98" t="s">
        <v>729</v>
      </c>
      <c r="B35" s="7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75">
        <f>SUM(AG36:AG40)</f>
        <v>0</v>
      </c>
    </row>
    <row r="36" spans="1:33" ht="12.75">
      <c r="A36" s="99" t="s">
        <v>169</v>
      </c>
      <c r="B36" s="276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9"/>
      <c r="AG36" s="10">
        <f t="shared" si="1"/>
        <v>0</v>
      </c>
    </row>
    <row r="37" spans="1:33" ht="12.75">
      <c r="A37" s="99" t="s">
        <v>170</v>
      </c>
      <c r="B37" s="29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10">
        <f t="shared" si="1"/>
        <v>0</v>
      </c>
    </row>
    <row r="38" spans="1:33" ht="12.75">
      <c r="A38" s="447" t="s">
        <v>171</v>
      </c>
      <c r="B38" s="29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10">
        <f t="shared" si="1"/>
        <v>0</v>
      </c>
    </row>
    <row r="39" spans="1:33" ht="12.75">
      <c r="A39" s="99" t="s">
        <v>172</v>
      </c>
      <c r="B39" s="342"/>
      <c r="C39" s="288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10">
        <f t="shared" si="1"/>
        <v>0</v>
      </c>
    </row>
    <row r="40" spans="1:33" ht="13.5" thickBot="1">
      <c r="A40" s="99" t="s">
        <v>173</v>
      </c>
      <c r="B40" s="29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10">
        <f t="shared" si="1"/>
        <v>0</v>
      </c>
    </row>
    <row r="41" spans="1:35" s="6" customFormat="1" ht="16.5" thickBot="1">
      <c r="A41" s="100" t="s">
        <v>0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3"/>
      <c r="AG41" s="104">
        <f t="shared" si="1"/>
        <v>0</v>
      </c>
      <c r="AI41" s="427"/>
    </row>
    <row r="42" spans="1:33" ht="15.75">
      <c r="A42" s="21" t="s">
        <v>39</v>
      </c>
      <c r="B42" s="29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10">
        <f t="shared" si="1"/>
        <v>0</v>
      </c>
    </row>
    <row r="43" spans="1:33" ht="15.75">
      <c r="A43" s="21" t="s">
        <v>40</v>
      </c>
      <c r="B43" s="29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10">
        <f t="shared" si="1"/>
        <v>0</v>
      </c>
    </row>
    <row r="44" spans="1:33" ht="15.75">
      <c r="A44" s="21" t="s">
        <v>10</v>
      </c>
      <c r="B44" s="29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10">
        <f t="shared" si="1"/>
        <v>0</v>
      </c>
    </row>
    <row r="45" spans="1:33" ht="15.75">
      <c r="A45" s="21" t="s">
        <v>11</v>
      </c>
      <c r="B45" s="29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10">
        <f t="shared" si="1"/>
        <v>0</v>
      </c>
    </row>
    <row r="46" spans="1:33" ht="15.75">
      <c r="A46" s="21" t="s">
        <v>12</v>
      </c>
      <c r="B46" s="297"/>
      <c r="C46" s="277"/>
      <c r="D46" s="277"/>
      <c r="E46" s="277"/>
      <c r="F46" s="277"/>
      <c r="G46" s="277"/>
      <c r="H46" s="277"/>
      <c r="I46" s="278"/>
      <c r="J46" s="277"/>
      <c r="K46" s="277"/>
      <c r="L46" s="277"/>
      <c r="M46" s="277"/>
      <c r="N46" s="277"/>
      <c r="O46" s="277"/>
      <c r="P46" s="277"/>
      <c r="Q46" s="278"/>
      <c r="R46" s="277"/>
      <c r="S46" s="277"/>
      <c r="T46" s="277"/>
      <c r="U46" s="277"/>
      <c r="V46" s="277"/>
      <c r="W46" s="277"/>
      <c r="X46" s="277"/>
      <c r="Y46" s="278"/>
      <c r="Z46" s="277"/>
      <c r="AA46" s="277"/>
      <c r="AB46" s="277"/>
      <c r="AC46" s="277"/>
      <c r="AD46" s="277"/>
      <c r="AE46" s="277"/>
      <c r="AF46" s="277"/>
      <c r="AG46" s="10">
        <f t="shared" si="1"/>
        <v>0</v>
      </c>
    </row>
    <row r="47" spans="1:33" ht="15.75">
      <c r="A47" s="21" t="s">
        <v>13</v>
      </c>
      <c r="B47" s="297"/>
      <c r="C47" s="277"/>
      <c r="D47" s="277"/>
      <c r="E47" s="277"/>
      <c r="F47" s="277"/>
      <c r="G47" s="277"/>
      <c r="H47" s="277"/>
      <c r="I47" s="278"/>
      <c r="J47" s="277"/>
      <c r="K47" s="277"/>
      <c r="L47" s="277"/>
      <c r="M47" s="277"/>
      <c r="N47" s="277"/>
      <c r="O47" s="277"/>
      <c r="P47" s="277"/>
      <c r="Q47" s="278"/>
      <c r="R47" s="277"/>
      <c r="S47" s="277"/>
      <c r="T47" s="277"/>
      <c r="U47" s="277"/>
      <c r="V47" s="277"/>
      <c r="W47" s="277"/>
      <c r="X47" s="277"/>
      <c r="Y47" s="278"/>
      <c r="Z47" s="277"/>
      <c r="AA47" s="277"/>
      <c r="AB47" s="277"/>
      <c r="AC47" s="277"/>
      <c r="AD47" s="277"/>
      <c r="AE47" s="277"/>
      <c r="AF47" s="277"/>
      <c r="AG47" s="10">
        <f t="shared" si="1"/>
        <v>0</v>
      </c>
    </row>
    <row r="48" spans="1:33" ht="16.5" thickBot="1">
      <c r="A48" s="28" t="s">
        <v>14</v>
      </c>
      <c r="B48" s="341"/>
      <c r="C48" s="277"/>
      <c r="D48" s="277"/>
      <c r="E48" s="277"/>
      <c r="F48" s="277"/>
      <c r="G48" s="277"/>
      <c r="H48" s="277"/>
      <c r="I48" s="278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8"/>
      <c r="Z48" s="277"/>
      <c r="AA48" s="277"/>
      <c r="AB48" s="277"/>
      <c r="AC48" s="277"/>
      <c r="AD48" s="277"/>
      <c r="AE48" s="277"/>
      <c r="AF48" s="277"/>
      <c r="AG48" s="10">
        <f t="shared" si="1"/>
        <v>0</v>
      </c>
    </row>
    <row r="49" spans="1:33" ht="16.5" thickBot="1">
      <c r="A49" s="25" t="s">
        <v>26</v>
      </c>
      <c r="B49" s="27">
        <f aca="true" t="shared" si="2" ref="B49:AF49">SUM(B5:B48)</f>
        <v>0</v>
      </c>
      <c r="C49" s="17">
        <f t="shared" si="2"/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24">
        <f t="shared" si="2"/>
        <v>0</v>
      </c>
      <c r="J49" s="17">
        <f t="shared" si="2"/>
        <v>0</v>
      </c>
      <c r="K49" s="17">
        <f t="shared" si="2"/>
        <v>0</v>
      </c>
      <c r="L49" s="17">
        <f t="shared" si="2"/>
        <v>0</v>
      </c>
      <c r="M49" s="17">
        <f t="shared" si="2"/>
        <v>0</v>
      </c>
      <c r="N49" s="17">
        <f t="shared" si="2"/>
        <v>0</v>
      </c>
      <c r="O49" s="17">
        <f t="shared" si="2"/>
        <v>0</v>
      </c>
      <c r="P49" s="17">
        <f t="shared" si="2"/>
        <v>0</v>
      </c>
      <c r="Q49" s="24">
        <f t="shared" si="2"/>
        <v>0</v>
      </c>
      <c r="R49" s="17">
        <f t="shared" si="2"/>
        <v>0</v>
      </c>
      <c r="S49" s="17">
        <f t="shared" si="2"/>
        <v>0</v>
      </c>
      <c r="T49" s="17">
        <f t="shared" si="2"/>
        <v>0</v>
      </c>
      <c r="U49" s="17">
        <f t="shared" si="2"/>
        <v>0</v>
      </c>
      <c r="V49" s="17">
        <f t="shared" si="2"/>
        <v>0</v>
      </c>
      <c r="W49" s="17">
        <f t="shared" si="2"/>
        <v>0</v>
      </c>
      <c r="X49" s="17">
        <f t="shared" si="2"/>
        <v>0</v>
      </c>
      <c r="Y49" s="24">
        <f t="shared" si="2"/>
        <v>0</v>
      </c>
      <c r="Z49" s="17">
        <f t="shared" si="2"/>
        <v>0</v>
      </c>
      <c r="AA49" s="17">
        <f t="shared" si="2"/>
        <v>0</v>
      </c>
      <c r="AB49" s="17">
        <f t="shared" si="2"/>
        <v>0</v>
      </c>
      <c r="AC49" s="17">
        <f t="shared" si="2"/>
        <v>0</v>
      </c>
      <c r="AD49" s="17">
        <f t="shared" si="2"/>
        <v>0</v>
      </c>
      <c r="AE49" s="17">
        <f t="shared" si="2"/>
        <v>0</v>
      </c>
      <c r="AF49" s="17">
        <f t="shared" si="2"/>
        <v>0</v>
      </c>
      <c r="AG49" s="8">
        <f>SUM(B49:AF49)</f>
        <v>0</v>
      </c>
    </row>
    <row r="50" spans="2:32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5" s="9" customFormat="1" ht="15.75">
      <c r="A51" s="338" t="s">
        <v>38</v>
      </c>
      <c r="B51" s="465" t="s">
        <v>42</v>
      </c>
      <c r="C51" s="466"/>
      <c r="D51" s="466"/>
      <c r="E51" s="466"/>
      <c r="F51" s="466"/>
      <c r="G51" s="466"/>
      <c r="H51" s="463">
        <f>SUM(B77:I77)</f>
        <v>276</v>
      </c>
      <c r="I51" s="464"/>
      <c r="J51" s="465" t="s">
        <v>41</v>
      </c>
      <c r="K51" s="465"/>
      <c r="L51" s="465"/>
      <c r="M51" s="465"/>
      <c r="N51" s="465"/>
      <c r="O51" s="465"/>
      <c r="P51" s="463">
        <f>SUM(J77:Q77)</f>
        <v>0</v>
      </c>
      <c r="Q51" s="464"/>
      <c r="R51" s="465" t="s">
        <v>43</v>
      </c>
      <c r="S51" s="465"/>
      <c r="T51" s="465"/>
      <c r="U51" s="465"/>
      <c r="V51" s="465"/>
      <c r="W51" s="465"/>
      <c r="X51" s="463">
        <f>SUM(R77:Y77)</f>
        <v>0</v>
      </c>
      <c r="Y51" s="464"/>
      <c r="Z51" s="465" t="s">
        <v>44</v>
      </c>
      <c r="AA51" s="465"/>
      <c r="AB51" s="465"/>
      <c r="AC51" s="465"/>
      <c r="AD51" s="465"/>
      <c r="AE51" s="463">
        <f>SUM(Z77:AF77)</f>
        <v>0</v>
      </c>
      <c r="AF51" s="464"/>
      <c r="AG51" s="402"/>
      <c r="AH51" s="336"/>
      <c r="AI51" s="426"/>
    </row>
    <row r="52" spans="1:34" ht="15.75">
      <c r="A52" s="403" t="s">
        <v>64</v>
      </c>
      <c r="B52" s="314">
        <v>1</v>
      </c>
      <c r="C52" s="314">
        <v>2</v>
      </c>
      <c r="D52" s="314">
        <v>3</v>
      </c>
      <c r="E52" s="314">
        <v>4</v>
      </c>
      <c r="F52" s="314">
        <v>5</v>
      </c>
      <c r="G52" s="314">
        <v>6</v>
      </c>
      <c r="H52" s="314">
        <v>7</v>
      </c>
      <c r="I52" s="404">
        <v>8</v>
      </c>
      <c r="J52" s="314">
        <v>9</v>
      </c>
      <c r="K52" s="314">
        <v>10</v>
      </c>
      <c r="L52" s="314">
        <v>11</v>
      </c>
      <c r="M52" s="314">
        <v>12</v>
      </c>
      <c r="N52" s="314">
        <v>13</v>
      </c>
      <c r="O52" s="314">
        <v>14</v>
      </c>
      <c r="P52" s="314">
        <v>15</v>
      </c>
      <c r="Q52" s="404">
        <v>16</v>
      </c>
      <c r="R52" s="314">
        <v>17</v>
      </c>
      <c r="S52" s="314">
        <v>18</v>
      </c>
      <c r="T52" s="314">
        <v>19</v>
      </c>
      <c r="U52" s="314">
        <v>20</v>
      </c>
      <c r="V52" s="314">
        <v>21</v>
      </c>
      <c r="W52" s="314">
        <v>22</v>
      </c>
      <c r="X52" s="314">
        <v>23</v>
      </c>
      <c r="Y52" s="404">
        <v>24</v>
      </c>
      <c r="Z52" s="314">
        <v>25</v>
      </c>
      <c r="AA52" s="314">
        <v>26</v>
      </c>
      <c r="AB52" s="314">
        <v>27</v>
      </c>
      <c r="AC52" s="314">
        <v>28</v>
      </c>
      <c r="AD52" s="314">
        <v>29</v>
      </c>
      <c r="AE52" s="314">
        <v>30</v>
      </c>
      <c r="AF52" s="314">
        <v>31</v>
      </c>
      <c r="AG52" s="415">
        <f>SUM(AG53:AG67)</f>
        <v>120</v>
      </c>
      <c r="AH52" s="312">
        <f>SUM(AG53:AG67)</f>
        <v>120</v>
      </c>
    </row>
    <row r="53" spans="1:34" ht="12.75">
      <c r="A53" s="406" t="s">
        <v>769</v>
      </c>
      <c r="B53" s="352">
        <v>1</v>
      </c>
      <c r="C53" s="352"/>
      <c r="D53" s="352"/>
      <c r="E53" s="352"/>
      <c r="F53" s="352"/>
      <c r="G53" s="352"/>
      <c r="H53" s="352"/>
      <c r="I53" s="407"/>
      <c r="J53" s="352"/>
      <c r="K53" s="352"/>
      <c r="L53" s="352"/>
      <c r="M53" s="352"/>
      <c r="N53" s="352"/>
      <c r="O53" s="352"/>
      <c r="P53" s="352"/>
      <c r="Q53" s="407"/>
      <c r="R53" s="352"/>
      <c r="S53" s="352"/>
      <c r="T53" s="352"/>
      <c r="U53" s="352"/>
      <c r="V53" s="352"/>
      <c r="W53" s="352"/>
      <c r="X53" s="352"/>
      <c r="Y53" s="407"/>
      <c r="Z53" s="352"/>
      <c r="AA53" s="352"/>
      <c r="AB53" s="352"/>
      <c r="AC53" s="352"/>
      <c r="AD53" s="352"/>
      <c r="AE53" s="352"/>
      <c r="AF53" s="352"/>
      <c r="AG53" s="408">
        <f>SUM(B53:AF53)</f>
        <v>1</v>
      </c>
      <c r="AH53" s="312"/>
    </row>
    <row r="54" spans="1:34" ht="12.75">
      <c r="A54" s="406" t="s">
        <v>32</v>
      </c>
      <c r="B54" s="352">
        <v>2</v>
      </c>
      <c r="C54" s="352"/>
      <c r="D54" s="352"/>
      <c r="E54" s="352"/>
      <c r="F54" s="352"/>
      <c r="G54" s="352"/>
      <c r="H54" s="352"/>
      <c r="I54" s="407"/>
      <c r="J54" s="352"/>
      <c r="K54" s="352"/>
      <c r="L54" s="352"/>
      <c r="M54" s="352"/>
      <c r="N54" s="352"/>
      <c r="O54" s="352"/>
      <c r="P54" s="352"/>
      <c r="Q54" s="407"/>
      <c r="R54" s="352"/>
      <c r="S54" s="352"/>
      <c r="T54" s="352"/>
      <c r="U54" s="352"/>
      <c r="V54" s="352"/>
      <c r="W54" s="352"/>
      <c r="X54" s="352"/>
      <c r="Y54" s="407"/>
      <c r="Z54" s="352"/>
      <c r="AA54" s="352"/>
      <c r="AB54" s="352"/>
      <c r="AC54" s="352"/>
      <c r="AD54" s="352"/>
      <c r="AE54" s="352"/>
      <c r="AF54" s="352"/>
      <c r="AG54" s="408">
        <f aca="true" t="shared" si="3" ref="AG54:AG75">SUM(B54:AF54)</f>
        <v>2</v>
      </c>
      <c r="AH54" s="312"/>
    </row>
    <row r="55" spans="1:34" ht="12.75">
      <c r="A55" s="406" t="s">
        <v>33</v>
      </c>
      <c r="B55" s="352">
        <v>3</v>
      </c>
      <c r="C55" s="352"/>
      <c r="D55" s="352"/>
      <c r="E55" s="352"/>
      <c r="F55" s="352"/>
      <c r="G55" s="352"/>
      <c r="H55" s="352"/>
      <c r="I55" s="407"/>
      <c r="J55" s="352"/>
      <c r="K55" s="352"/>
      <c r="L55" s="352"/>
      <c r="M55" s="352"/>
      <c r="N55" s="352"/>
      <c r="O55" s="352"/>
      <c r="P55" s="352"/>
      <c r="Q55" s="407"/>
      <c r="R55" s="352"/>
      <c r="S55" s="352"/>
      <c r="T55" s="352"/>
      <c r="U55" s="352"/>
      <c r="V55" s="352"/>
      <c r="W55" s="352"/>
      <c r="X55" s="352"/>
      <c r="Y55" s="407"/>
      <c r="Z55" s="352"/>
      <c r="AA55" s="352"/>
      <c r="AB55" s="352"/>
      <c r="AC55" s="352"/>
      <c r="AD55" s="352"/>
      <c r="AE55" s="352"/>
      <c r="AF55" s="352"/>
      <c r="AG55" s="408">
        <f t="shared" si="3"/>
        <v>3</v>
      </c>
      <c r="AH55" s="312"/>
    </row>
    <row r="56" spans="1:34" ht="12.75">
      <c r="A56" s="406" t="s">
        <v>743</v>
      </c>
      <c r="B56" s="352">
        <v>4</v>
      </c>
      <c r="C56" s="352"/>
      <c r="D56" s="352"/>
      <c r="E56" s="352"/>
      <c r="F56" s="352"/>
      <c r="G56" s="352"/>
      <c r="H56" s="352"/>
      <c r="I56" s="407"/>
      <c r="J56" s="352"/>
      <c r="K56" s="352"/>
      <c r="L56" s="352"/>
      <c r="M56" s="352"/>
      <c r="N56" s="352"/>
      <c r="O56" s="352"/>
      <c r="P56" s="352"/>
      <c r="Q56" s="407"/>
      <c r="R56" s="352"/>
      <c r="S56" s="352"/>
      <c r="T56" s="352"/>
      <c r="U56" s="352"/>
      <c r="V56" s="352"/>
      <c r="W56" s="352"/>
      <c r="X56" s="352"/>
      <c r="Y56" s="407"/>
      <c r="Z56" s="352"/>
      <c r="AA56" s="352"/>
      <c r="AB56" s="352"/>
      <c r="AC56" s="352"/>
      <c r="AD56" s="352"/>
      <c r="AE56" s="352"/>
      <c r="AF56" s="352"/>
      <c r="AG56" s="408">
        <f t="shared" si="3"/>
        <v>4</v>
      </c>
      <c r="AH56" s="312"/>
    </row>
    <row r="57" spans="1:34" ht="12.75">
      <c r="A57" s="406" t="s">
        <v>34</v>
      </c>
      <c r="B57" s="352">
        <v>5</v>
      </c>
      <c r="C57" s="352"/>
      <c r="D57" s="352"/>
      <c r="E57" s="352"/>
      <c r="F57" s="352"/>
      <c r="G57" s="352"/>
      <c r="H57" s="352"/>
      <c r="I57" s="407"/>
      <c r="J57" s="352"/>
      <c r="K57" s="352"/>
      <c r="L57" s="352"/>
      <c r="M57" s="352"/>
      <c r="N57" s="352"/>
      <c r="O57" s="352"/>
      <c r="P57" s="352"/>
      <c r="Q57" s="407"/>
      <c r="R57" s="352"/>
      <c r="S57" s="352"/>
      <c r="T57" s="352"/>
      <c r="U57" s="352"/>
      <c r="V57" s="352"/>
      <c r="W57" s="352"/>
      <c r="X57" s="352"/>
      <c r="Y57" s="407"/>
      <c r="Z57" s="352"/>
      <c r="AA57" s="352"/>
      <c r="AB57" s="352"/>
      <c r="AC57" s="352"/>
      <c r="AD57" s="352"/>
      <c r="AE57" s="352"/>
      <c r="AF57" s="352"/>
      <c r="AG57" s="408">
        <f t="shared" si="3"/>
        <v>5</v>
      </c>
      <c r="AH57" s="312"/>
    </row>
    <row r="58" spans="1:34" ht="12.75">
      <c r="A58" s="406" t="s">
        <v>744</v>
      </c>
      <c r="B58" s="352">
        <v>6</v>
      </c>
      <c r="C58" s="352"/>
      <c r="D58" s="352"/>
      <c r="E58" s="352"/>
      <c r="F58" s="352"/>
      <c r="G58" s="352"/>
      <c r="H58" s="352"/>
      <c r="I58" s="407"/>
      <c r="J58" s="352"/>
      <c r="K58" s="352"/>
      <c r="L58" s="352"/>
      <c r="M58" s="352"/>
      <c r="N58" s="352"/>
      <c r="O58" s="352"/>
      <c r="P58" s="352"/>
      <c r="Q58" s="407"/>
      <c r="R58" s="352"/>
      <c r="S58" s="352"/>
      <c r="T58" s="352"/>
      <c r="U58" s="352"/>
      <c r="V58" s="352"/>
      <c r="W58" s="352"/>
      <c r="X58" s="352"/>
      <c r="Y58" s="407"/>
      <c r="Z58" s="352"/>
      <c r="AA58" s="352"/>
      <c r="AB58" s="352"/>
      <c r="AC58" s="352"/>
      <c r="AD58" s="352"/>
      <c r="AE58" s="352"/>
      <c r="AF58" s="352"/>
      <c r="AG58" s="408">
        <f t="shared" si="3"/>
        <v>6</v>
      </c>
      <c r="AH58" s="312"/>
    </row>
    <row r="59" spans="1:34" ht="12.75">
      <c r="A59" s="406" t="s">
        <v>35</v>
      </c>
      <c r="B59" s="352">
        <v>7</v>
      </c>
      <c r="C59" s="352"/>
      <c r="D59" s="352"/>
      <c r="E59" s="352"/>
      <c r="F59" s="352"/>
      <c r="G59" s="352"/>
      <c r="H59" s="352"/>
      <c r="I59" s="407"/>
      <c r="J59" s="352"/>
      <c r="K59" s="352"/>
      <c r="L59" s="352"/>
      <c r="M59" s="352"/>
      <c r="N59" s="352"/>
      <c r="O59" s="352"/>
      <c r="P59" s="352"/>
      <c r="Q59" s="407"/>
      <c r="R59" s="352"/>
      <c r="S59" s="352"/>
      <c r="T59" s="352"/>
      <c r="U59" s="352"/>
      <c r="V59" s="352"/>
      <c r="W59" s="352"/>
      <c r="X59" s="352"/>
      <c r="Y59" s="407"/>
      <c r="Z59" s="352"/>
      <c r="AA59" s="352"/>
      <c r="AB59" s="352"/>
      <c r="AC59" s="352"/>
      <c r="AD59" s="352"/>
      <c r="AE59" s="352"/>
      <c r="AF59" s="352"/>
      <c r="AG59" s="408">
        <f t="shared" si="3"/>
        <v>7</v>
      </c>
      <c r="AH59" s="312"/>
    </row>
    <row r="60" spans="1:34" ht="12.75">
      <c r="A60" s="406" t="s">
        <v>722</v>
      </c>
      <c r="B60" s="352">
        <v>8</v>
      </c>
      <c r="C60" s="352"/>
      <c r="D60" s="352"/>
      <c r="E60" s="352"/>
      <c r="F60" s="352"/>
      <c r="G60" s="352"/>
      <c r="H60" s="352"/>
      <c r="I60" s="407"/>
      <c r="J60" s="352"/>
      <c r="K60" s="352"/>
      <c r="L60" s="352"/>
      <c r="M60" s="352"/>
      <c r="N60" s="352"/>
      <c r="O60" s="352"/>
      <c r="P60" s="352"/>
      <c r="Q60" s="407"/>
      <c r="R60" s="352"/>
      <c r="S60" s="352"/>
      <c r="T60" s="352"/>
      <c r="U60" s="352"/>
      <c r="V60" s="352"/>
      <c r="W60" s="352"/>
      <c r="X60" s="352"/>
      <c r="Y60" s="407"/>
      <c r="Z60" s="352"/>
      <c r="AA60" s="352"/>
      <c r="AB60" s="352"/>
      <c r="AC60" s="352"/>
      <c r="AD60" s="352"/>
      <c r="AE60" s="352"/>
      <c r="AF60" s="352"/>
      <c r="AG60" s="408">
        <f t="shared" si="3"/>
        <v>8</v>
      </c>
      <c r="AH60" s="312"/>
    </row>
    <row r="61" spans="1:34" ht="12.75">
      <c r="A61" s="406" t="s">
        <v>765</v>
      </c>
      <c r="B61" s="352">
        <v>9</v>
      </c>
      <c r="C61" s="352"/>
      <c r="D61" s="352"/>
      <c r="E61" s="352"/>
      <c r="F61" s="352"/>
      <c r="G61" s="352"/>
      <c r="H61" s="352"/>
      <c r="I61" s="407"/>
      <c r="J61" s="352"/>
      <c r="K61" s="352"/>
      <c r="L61" s="352"/>
      <c r="M61" s="352"/>
      <c r="N61" s="352"/>
      <c r="O61" s="352"/>
      <c r="P61" s="352"/>
      <c r="Q61" s="407"/>
      <c r="R61" s="352"/>
      <c r="S61" s="352"/>
      <c r="T61" s="352"/>
      <c r="U61" s="352"/>
      <c r="V61" s="352"/>
      <c r="W61" s="352"/>
      <c r="X61" s="352"/>
      <c r="Y61" s="407"/>
      <c r="Z61" s="352"/>
      <c r="AA61" s="352"/>
      <c r="AB61" s="352"/>
      <c r="AC61" s="352"/>
      <c r="AD61" s="352"/>
      <c r="AE61" s="352"/>
      <c r="AF61" s="352"/>
      <c r="AG61" s="408">
        <f t="shared" si="3"/>
        <v>9</v>
      </c>
      <c r="AH61" s="312"/>
    </row>
    <row r="62" spans="1:34" ht="12.75">
      <c r="A62" s="406" t="s">
        <v>770</v>
      </c>
      <c r="B62" s="352">
        <v>10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 t="shared" si="3"/>
        <v>10</v>
      </c>
      <c r="AH62" s="312"/>
    </row>
    <row r="63" spans="1:34" ht="12.75">
      <c r="A63" s="406" t="s">
        <v>771</v>
      </c>
      <c r="B63" s="352">
        <v>11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t="shared" si="3"/>
        <v>11</v>
      </c>
      <c r="AH63" s="312"/>
    </row>
    <row r="64" spans="1:34" ht="12.75">
      <c r="A64" s="406" t="s">
        <v>751</v>
      </c>
      <c r="B64" s="352">
        <v>12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3"/>
        <v>12</v>
      </c>
      <c r="AH64" s="312"/>
    </row>
    <row r="65" spans="1:34" ht="12.75">
      <c r="A65" s="406" t="s">
        <v>768</v>
      </c>
      <c r="B65" s="352">
        <v>13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3"/>
        <v>13</v>
      </c>
      <c r="AH65" s="312"/>
    </row>
    <row r="66" spans="1:34" ht="12.75">
      <c r="A66" s="406" t="s">
        <v>767</v>
      </c>
      <c r="B66" s="352">
        <v>14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3"/>
        <v>14</v>
      </c>
      <c r="AH66" s="312"/>
    </row>
    <row r="67" spans="1:34" ht="12.75">
      <c r="A67" s="406" t="s">
        <v>766</v>
      </c>
      <c r="B67" s="352">
        <v>15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3"/>
        <v>15</v>
      </c>
      <c r="AH67" s="312"/>
    </row>
    <row r="68" spans="1:34" ht="15">
      <c r="A68" s="409" t="s">
        <v>103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8">
        <f>SUM(AG69:AG76)</f>
        <v>156</v>
      </c>
      <c r="AH68" s="312">
        <f>SUM(AG69:AG76)</f>
        <v>156</v>
      </c>
    </row>
    <row r="69" spans="1:34" ht="12.75">
      <c r="A69" s="406" t="s">
        <v>37</v>
      </c>
      <c r="B69" s="352">
        <v>16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3"/>
        <v>16</v>
      </c>
      <c r="AH69" s="312"/>
    </row>
    <row r="70" spans="1:34" ht="12.75">
      <c r="A70" s="406" t="s">
        <v>59</v>
      </c>
      <c r="B70" s="352">
        <v>17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3"/>
        <v>17</v>
      </c>
      <c r="AH70" s="312"/>
    </row>
    <row r="71" spans="1:34" ht="12.75">
      <c r="A71" s="406" t="s">
        <v>36</v>
      </c>
      <c r="B71" s="352">
        <v>18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3"/>
        <v>18</v>
      </c>
      <c r="AH71" s="312"/>
    </row>
    <row r="72" spans="1:34" ht="12.75">
      <c r="A72" s="406" t="s">
        <v>61</v>
      </c>
      <c r="B72" s="352">
        <v>19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3"/>
        <v>19</v>
      </c>
      <c r="AH72" s="312"/>
    </row>
    <row r="73" spans="1:34" ht="12.75">
      <c r="A73" s="406" t="s">
        <v>745</v>
      </c>
      <c r="B73" s="352">
        <v>20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3"/>
        <v>20</v>
      </c>
      <c r="AH73" s="312"/>
    </row>
    <row r="74" spans="1:34" ht="12.75">
      <c r="A74" s="406" t="s">
        <v>60</v>
      </c>
      <c r="B74" s="352">
        <v>21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t="shared" si="3"/>
        <v>21</v>
      </c>
      <c r="AH74" s="312"/>
    </row>
    <row r="75" spans="1:35" s="9" customFormat="1" ht="12.75">
      <c r="A75" s="406" t="s">
        <v>83</v>
      </c>
      <c r="B75" s="352">
        <v>22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3"/>
        <v>22</v>
      </c>
      <c r="AH75" s="336"/>
      <c r="AI75" s="426"/>
    </row>
    <row r="76" spans="1:35" s="9" customFormat="1" ht="13.5" thickBot="1">
      <c r="A76" s="410" t="s">
        <v>774</v>
      </c>
      <c r="B76" s="416">
        <v>23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>SUM(B76:AF76)</f>
        <v>23</v>
      </c>
      <c r="AH76" s="336"/>
      <c r="AI76" s="426"/>
    </row>
    <row r="77" spans="1:34" ht="15.75" thickBot="1">
      <c r="A77" s="411" t="s">
        <v>746</v>
      </c>
      <c r="B77" s="417">
        <f>SUM(B53:B76)</f>
        <v>276</v>
      </c>
      <c r="C77" s="417">
        <f aca="true" t="shared" si="4" ref="C77:AF77">SUM(C53:C76)</f>
        <v>0</v>
      </c>
      <c r="D77" s="417">
        <f t="shared" si="4"/>
        <v>0</v>
      </c>
      <c r="E77" s="417">
        <f t="shared" si="4"/>
        <v>0</v>
      </c>
      <c r="F77" s="417">
        <f t="shared" si="4"/>
        <v>0</v>
      </c>
      <c r="G77" s="417">
        <f t="shared" si="4"/>
        <v>0</v>
      </c>
      <c r="H77" s="417">
        <f t="shared" si="4"/>
        <v>0</v>
      </c>
      <c r="I77" s="417">
        <f t="shared" si="4"/>
        <v>0</v>
      </c>
      <c r="J77" s="417">
        <f t="shared" si="4"/>
        <v>0</v>
      </c>
      <c r="K77" s="417">
        <f t="shared" si="4"/>
        <v>0</v>
      </c>
      <c r="L77" s="417">
        <f t="shared" si="4"/>
        <v>0</v>
      </c>
      <c r="M77" s="417">
        <f t="shared" si="4"/>
        <v>0</v>
      </c>
      <c r="N77" s="417">
        <f t="shared" si="4"/>
        <v>0</v>
      </c>
      <c r="O77" s="417">
        <f t="shared" si="4"/>
        <v>0</v>
      </c>
      <c r="P77" s="417">
        <f t="shared" si="4"/>
        <v>0</v>
      </c>
      <c r="Q77" s="417">
        <f t="shared" si="4"/>
        <v>0</v>
      </c>
      <c r="R77" s="417">
        <f t="shared" si="4"/>
        <v>0</v>
      </c>
      <c r="S77" s="417">
        <f t="shared" si="4"/>
        <v>0</v>
      </c>
      <c r="T77" s="417">
        <f t="shared" si="4"/>
        <v>0</v>
      </c>
      <c r="U77" s="417">
        <f t="shared" si="4"/>
        <v>0</v>
      </c>
      <c r="V77" s="417">
        <f t="shared" si="4"/>
        <v>0</v>
      </c>
      <c r="W77" s="417">
        <f t="shared" si="4"/>
        <v>0</v>
      </c>
      <c r="X77" s="417">
        <f t="shared" si="4"/>
        <v>0</v>
      </c>
      <c r="Y77" s="417">
        <f t="shared" si="4"/>
        <v>0</v>
      </c>
      <c r="Z77" s="417">
        <f t="shared" si="4"/>
        <v>0</v>
      </c>
      <c r="AA77" s="417">
        <f t="shared" si="4"/>
        <v>0</v>
      </c>
      <c r="AB77" s="417">
        <f t="shared" si="4"/>
        <v>0</v>
      </c>
      <c r="AC77" s="417">
        <f t="shared" si="4"/>
        <v>0</v>
      </c>
      <c r="AD77" s="417">
        <f t="shared" si="4"/>
        <v>0</v>
      </c>
      <c r="AE77" s="417">
        <f t="shared" si="4"/>
        <v>0</v>
      </c>
      <c r="AF77" s="417">
        <f t="shared" si="4"/>
        <v>0</v>
      </c>
      <c r="AG77" s="412">
        <f>SUM(B77:AF77)</f>
        <v>276</v>
      </c>
      <c r="AH77" s="418">
        <f>SUM(AH52+AH68)</f>
        <v>276</v>
      </c>
    </row>
    <row r="78" ht="12.75">
      <c r="AG78" s="15"/>
    </row>
    <row r="79" ht="12.75">
      <c r="AG79" s="15"/>
    </row>
    <row r="80" ht="12.75">
      <c r="AG80" s="15"/>
    </row>
    <row r="81" ht="12.75">
      <c r="AG81" s="15"/>
    </row>
    <row r="82" ht="12.75">
      <c r="AG82" s="15"/>
    </row>
    <row r="83" ht="12.75">
      <c r="AG83" s="15"/>
    </row>
    <row r="84" ht="12.75">
      <c r="AG84" s="15"/>
    </row>
    <row r="85" ht="12.75">
      <c r="AG85" s="15"/>
    </row>
    <row r="86" ht="12.75">
      <c r="AG86" s="15"/>
    </row>
    <row r="87" ht="12.75">
      <c r="AG87" s="15"/>
    </row>
    <row r="88" ht="12.75">
      <c r="AG88" s="15"/>
    </row>
    <row r="89" ht="12.75">
      <c r="AG89" s="15"/>
    </row>
    <row r="90" ht="12.75">
      <c r="AG90" s="15"/>
    </row>
  </sheetData>
  <sheetProtection/>
  <mergeCells count="17">
    <mergeCell ref="A1:AF1"/>
    <mergeCell ref="B3:G3"/>
    <mergeCell ref="X3:Y3"/>
    <mergeCell ref="Z3:AD3"/>
    <mergeCell ref="AE3:AF3"/>
    <mergeCell ref="H3:I3"/>
    <mergeCell ref="J3:O3"/>
    <mergeCell ref="P3:Q3"/>
    <mergeCell ref="R3:W3"/>
    <mergeCell ref="R51:W51"/>
    <mergeCell ref="X51:Y51"/>
    <mergeCell ref="Z51:AD51"/>
    <mergeCell ref="AE51:AF51"/>
    <mergeCell ref="B51:G51"/>
    <mergeCell ref="H51:I51"/>
    <mergeCell ref="J51:O51"/>
    <mergeCell ref="P51:Q51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I72"/>
  <sheetViews>
    <sheetView zoomScale="75" zoomScaleNormal="75" zoomScalePageLayoutView="0" workbookViewId="0" topLeftCell="A1">
      <selection activeCell="AJ2" sqref="AG2:AJ10"/>
    </sheetView>
  </sheetViews>
  <sheetFormatPr defaultColWidth="9.140625" defaultRowHeight="12.75"/>
  <cols>
    <col min="1" max="1" width="37.14062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5" s="1" customFormat="1" ht="16.5" thickBot="1">
      <c r="A2" s="18" t="s">
        <v>29</v>
      </c>
      <c r="AG2" s="6"/>
      <c r="AI2" s="430"/>
    </row>
    <row r="3" spans="1:33" ht="16.5" thickBot="1">
      <c r="A3" s="36"/>
      <c r="B3" s="476" t="s">
        <v>42</v>
      </c>
      <c r="C3" s="477"/>
      <c r="D3" s="477"/>
      <c r="E3" s="477"/>
      <c r="F3" s="477"/>
      <c r="G3" s="477"/>
      <c r="H3" s="476">
        <f>SUM(B27:I27)</f>
        <v>0</v>
      </c>
      <c r="I3" s="478"/>
      <c r="J3" s="476" t="s">
        <v>41</v>
      </c>
      <c r="K3" s="477"/>
      <c r="L3" s="477"/>
      <c r="M3" s="477"/>
      <c r="N3" s="477"/>
      <c r="O3" s="477"/>
      <c r="P3" s="476">
        <f>SUM(J27:Q27)</f>
        <v>0</v>
      </c>
      <c r="Q3" s="478"/>
      <c r="R3" s="476" t="s">
        <v>43</v>
      </c>
      <c r="S3" s="477"/>
      <c r="T3" s="477"/>
      <c r="U3" s="477"/>
      <c r="V3" s="477"/>
      <c r="W3" s="478"/>
      <c r="X3" s="477">
        <f>SUM(R27:Y27)</f>
        <v>0</v>
      </c>
      <c r="Y3" s="478"/>
      <c r="Z3" s="476" t="s">
        <v>44</v>
      </c>
      <c r="AA3" s="477"/>
      <c r="AB3" s="477"/>
      <c r="AC3" s="477"/>
      <c r="AD3" s="478"/>
      <c r="AE3" s="476">
        <f>SUM(Z27:AF27)</f>
        <v>0</v>
      </c>
      <c r="AF3" s="478"/>
      <c r="AG3" s="6"/>
    </row>
    <row r="4" spans="1:35" s="1" customFormat="1" ht="16.5" thickBot="1">
      <c r="A4" s="269" t="s">
        <v>736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  <c r="AG4" s="14">
        <f>SUM(AG5:AG17)</f>
        <v>0</v>
      </c>
      <c r="AI4" s="430"/>
    </row>
    <row r="5" spans="1:33" ht="12.75">
      <c r="A5" s="448" t="s">
        <v>174</v>
      </c>
      <c r="B5" s="276"/>
      <c r="C5" s="277"/>
      <c r="D5" s="277"/>
      <c r="E5" s="277"/>
      <c r="F5" s="277"/>
      <c r="G5" s="277"/>
      <c r="H5" s="277"/>
      <c r="I5" s="278"/>
      <c r="J5" s="277"/>
      <c r="K5" s="277"/>
      <c r="L5" s="277"/>
      <c r="M5" s="277"/>
      <c r="N5" s="277"/>
      <c r="O5" s="277"/>
      <c r="P5" s="277"/>
      <c r="Q5" s="278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9"/>
      <c r="AG5" s="10">
        <f>SUM(B5:AF5)</f>
        <v>0</v>
      </c>
    </row>
    <row r="6" spans="1:33" ht="12.75">
      <c r="A6" s="89" t="s">
        <v>175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10">
        <f aca="true" t="shared" si="0" ref="AG6:AG11">SUM(B6:AF6)</f>
        <v>0</v>
      </c>
    </row>
    <row r="7" spans="1:33" ht="12.75">
      <c r="A7" s="448" t="s">
        <v>176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10">
        <f t="shared" si="0"/>
        <v>0</v>
      </c>
    </row>
    <row r="8" spans="1:33" ht="12.75">
      <c r="A8" s="89" t="s">
        <v>177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10">
        <f t="shared" si="0"/>
        <v>0</v>
      </c>
    </row>
    <row r="9" spans="1:33" ht="12.75">
      <c r="A9" s="448" t="s">
        <v>178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10">
        <f t="shared" si="0"/>
        <v>0</v>
      </c>
    </row>
    <row r="10" spans="1:33" ht="12.75">
      <c r="A10" s="448" t="s">
        <v>179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10">
        <f t="shared" si="0"/>
        <v>0</v>
      </c>
    </row>
    <row r="11" spans="1:33" ht="12.75">
      <c r="A11" s="448" t="s">
        <v>180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10">
        <f t="shared" si="0"/>
        <v>0</v>
      </c>
    </row>
    <row r="12" spans="1:33" ht="12.75">
      <c r="A12" s="448" t="s">
        <v>181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10">
        <f aca="true" t="shared" si="1" ref="AG12:AG26">SUM(B12:AF12)</f>
        <v>0</v>
      </c>
    </row>
    <row r="13" spans="1:33" ht="12.75">
      <c r="A13" s="105" t="s">
        <v>182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10">
        <f t="shared" si="1"/>
        <v>0</v>
      </c>
    </row>
    <row r="14" spans="1:33" ht="12.75">
      <c r="A14" s="105" t="s">
        <v>183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10">
        <f t="shared" si="1"/>
        <v>0</v>
      </c>
    </row>
    <row r="15" spans="1:33" ht="12.75">
      <c r="A15" s="449" t="s">
        <v>184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10">
        <f t="shared" si="1"/>
        <v>0</v>
      </c>
    </row>
    <row r="16" spans="1:33" ht="12.75">
      <c r="A16" s="449" t="s">
        <v>185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10">
        <f t="shared" si="1"/>
        <v>0</v>
      </c>
    </row>
    <row r="17" spans="1:33" ht="13.5" thickBot="1">
      <c r="A17" s="105" t="s">
        <v>737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10">
        <f t="shared" si="1"/>
        <v>0</v>
      </c>
    </row>
    <row r="18" spans="1:33" ht="16.5" thickBot="1">
      <c r="A18" s="270" t="s">
        <v>738</v>
      </c>
      <c r="B18" s="93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96"/>
      <c r="AG18" s="75">
        <f>SUM(AG19:AG22)</f>
        <v>0</v>
      </c>
    </row>
    <row r="19" spans="1:33" ht="12.75">
      <c r="A19" s="89" t="s">
        <v>186</v>
      </c>
      <c r="B19" s="276"/>
      <c r="C19" s="277"/>
      <c r="D19" s="277"/>
      <c r="E19" s="277"/>
      <c r="F19" s="277"/>
      <c r="G19" s="277"/>
      <c r="H19" s="277"/>
      <c r="I19" s="278"/>
      <c r="J19" s="277"/>
      <c r="K19" s="277"/>
      <c r="L19" s="277"/>
      <c r="M19" s="277"/>
      <c r="N19" s="277"/>
      <c r="O19" s="277"/>
      <c r="P19" s="277"/>
      <c r="Q19" s="278"/>
      <c r="R19" s="277"/>
      <c r="S19" s="277"/>
      <c r="T19" s="277"/>
      <c r="U19" s="277"/>
      <c r="V19" s="277"/>
      <c r="W19" s="277"/>
      <c r="X19" s="277"/>
      <c r="Y19" s="278"/>
      <c r="Z19" s="277"/>
      <c r="AA19" s="277"/>
      <c r="AB19" s="277"/>
      <c r="AC19" s="277"/>
      <c r="AD19" s="277"/>
      <c r="AE19" s="277"/>
      <c r="AF19" s="279"/>
      <c r="AG19" s="10">
        <f t="shared" si="1"/>
        <v>0</v>
      </c>
    </row>
    <row r="20" spans="1:33" ht="12.75">
      <c r="A20" s="89" t="s">
        <v>187</v>
      </c>
      <c r="B20" s="339"/>
      <c r="C20" s="276"/>
      <c r="D20" s="276"/>
      <c r="E20" s="276"/>
      <c r="F20" s="276"/>
      <c r="G20" s="276"/>
      <c r="H20" s="276"/>
      <c r="I20" s="283"/>
      <c r="J20" s="276"/>
      <c r="K20" s="276"/>
      <c r="L20" s="276"/>
      <c r="M20" s="276"/>
      <c r="N20" s="276"/>
      <c r="O20" s="276"/>
      <c r="P20" s="276"/>
      <c r="Q20" s="283"/>
      <c r="R20" s="276"/>
      <c r="S20" s="276"/>
      <c r="T20" s="276"/>
      <c r="U20" s="276"/>
      <c r="V20" s="276"/>
      <c r="W20" s="276"/>
      <c r="X20" s="276"/>
      <c r="Y20" s="283"/>
      <c r="Z20" s="276"/>
      <c r="AA20" s="276"/>
      <c r="AB20" s="276"/>
      <c r="AC20" s="276"/>
      <c r="AD20" s="276"/>
      <c r="AE20" s="276"/>
      <c r="AF20" s="276"/>
      <c r="AG20" s="10">
        <f t="shared" si="1"/>
        <v>0</v>
      </c>
    </row>
    <row r="21" spans="1:33" ht="12.75">
      <c r="A21" s="89" t="s">
        <v>188</v>
      </c>
      <c r="B21" s="339"/>
      <c r="C21" s="276"/>
      <c r="D21" s="276"/>
      <c r="E21" s="276"/>
      <c r="F21" s="276"/>
      <c r="G21" s="276"/>
      <c r="H21" s="276"/>
      <c r="I21" s="283"/>
      <c r="J21" s="276"/>
      <c r="K21" s="276"/>
      <c r="L21" s="276"/>
      <c r="M21" s="276"/>
      <c r="N21" s="276"/>
      <c r="O21" s="276"/>
      <c r="P21" s="276"/>
      <c r="Q21" s="283"/>
      <c r="R21" s="276"/>
      <c r="S21" s="276"/>
      <c r="T21" s="276"/>
      <c r="U21" s="276"/>
      <c r="V21" s="276"/>
      <c r="W21" s="276"/>
      <c r="X21" s="276"/>
      <c r="Y21" s="283"/>
      <c r="Z21" s="276"/>
      <c r="AA21" s="276"/>
      <c r="AB21" s="276"/>
      <c r="AC21" s="276"/>
      <c r="AD21" s="276"/>
      <c r="AE21" s="276"/>
      <c r="AF21" s="276"/>
      <c r="AG21" s="10">
        <f t="shared" si="1"/>
        <v>0</v>
      </c>
    </row>
    <row r="22" spans="1:33" ht="13.5" thickBot="1">
      <c r="A22" s="89" t="s">
        <v>189</v>
      </c>
      <c r="B22" s="339"/>
      <c r="C22" s="276"/>
      <c r="D22" s="276"/>
      <c r="E22" s="276"/>
      <c r="F22" s="276"/>
      <c r="G22" s="276"/>
      <c r="H22" s="276"/>
      <c r="I22" s="283"/>
      <c r="J22" s="276"/>
      <c r="K22" s="276"/>
      <c r="L22" s="276"/>
      <c r="M22" s="276"/>
      <c r="N22" s="276"/>
      <c r="O22" s="276"/>
      <c r="P22" s="276"/>
      <c r="Q22" s="283"/>
      <c r="R22" s="276"/>
      <c r="S22" s="276"/>
      <c r="T22" s="276"/>
      <c r="U22" s="276"/>
      <c r="V22" s="276"/>
      <c r="W22" s="276"/>
      <c r="X22" s="276"/>
      <c r="Y22" s="283"/>
      <c r="Z22" s="276"/>
      <c r="AA22" s="276"/>
      <c r="AB22" s="276"/>
      <c r="AC22" s="276"/>
      <c r="AD22" s="276"/>
      <c r="AE22" s="276"/>
      <c r="AF22" s="276"/>
      <c r="AG22" s="10">
        <f t="shared" si="1"/>
        <v>0</v>
      </c>
    </row>
    <row r="23" spans="1:35" s="5" customFormat="1" ht="16.5" thickBot="1">
      <c r="A23" s="26" t="s">
        <v>0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  <c r="AG23" s="104">
        <f t="shared" si="1"/>
        <v>0</v>
      </c>
      <c r="AI23" s="429"/>
    </row>
    <row r="24" spans="1:35" s="6" customFormat="1" ht="16.5">
      <c r="A24" s="29" t="s">
        <v>15</v>
      </c>
      <c r="B24" s="340"/>
      <c r="C24" s="275"/>
      <c r="D24" s="275"/>
      <c r="E24" s="275"/>
      <c r="F24" s="275"/>
      <c r="G24" s="275"/>
      <c r="H24" s="275"/>
      <c r="I24" s="278"/>
      <c r="J24" s="275"/>
      <c r="K24" s="275"/>
      <c r="L24" s="275"/>
      <c r="M24" s="275"/>
      <c r="N24" s="275"/>
      <c r="O24" s="275"/>
      <c r="P24" s="275"/>
      <c r="Q24" s="278"/>
      <c r="R24" s="275"/>
      <c r="S24" s="275"/>
      <c r="T24" s="275"/>
      <c r="U24" s="275"/>
      <c r="V24" s="275"/>
      <c r="W24" s="275"/>
      <c r="X24" s="275"/>
      <c r="Y24" s="278"/>
      <c r="Z24" s="275"/>
      <c r="AA24" s="275"/>
      <c r="AB24" s="275"/>
      <c r="AC24" s="275"/>
      <c r="AD24" s="275"/>
      <c r="AE24" s="275"/>
      <c r="AF24" s="275"/>
      <c r="AG24" s="10">
        <f t="shared" si="1"/>
        <v>0</v>
      </c>
      <c r="AI24" s="427"/>
    </row>
    <row r="25" spans="1:33" ht="16.5">
      <c r="A25" s="30" t="s">
        <v>16</v>
      </c>
      <c r="B25" s="341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10">
        <f t="shared" si="1"/>
        <v>0</v>
      </c>
    </row>
    <row r="26" spans="1:33" ht="17.25" thickBot="1">
      <c r="A26" s="31" t="s">
        <v>17</v>
      </c>
      <c r="B26" s="343"/>
      <c r="C26" s="344"/>
      <c r="D26" s="344"/>
      <c r="E26" s="344"/>
      <c r="F26" s="344"/>
      <c r="G26" s="344"/>
      <c r="H26" s="344"/>
      <c r="I26" s="345"/>
      <c r="J26" s="344"/>
      <c r="K26" s="344"/>
      <c r="L26" s="344"/>
      <c r="M26" s="344"/>
      <c r="N26" s="344"/>
      <c r="O26" s="344"/>
      <c r="P26" s="344"/>
      <c r="Q26" s="345"/>
      <c r="R26" s="344"/>
      <c r="S26" s="344"/>
      <c r="T26" s="344"/>
      <c r="U26" s="344"/>
      <c r="V26" s="344"/>
      <c r="W26" s="344"/>
      <c r="X26" s="344"/>
      <c r="Y26" s="345"/>
      <c r="Z26" s="344"/>
      <c r="AA26" s="344"/>
      <c r="AB26" s="344"/>
      <c r="AC26" s="344"/>
      <c r="AD26" s="344"/>
      <c r="AE26" s="344"/>
      <c r="AF26" s="344"/>
      <c r="AG26" s="10">
        <f t="shared" si="1"/>
        <v>0</v>
      </c>
    </row>
    <row r="27" spans="1:33" ht="17.25" thickBot="1">
      <c r="A27" s="32" t="s">
        <v>26</v>
      </c>
      <c r="B27" s="33">
        <f aca="true" t="shared" si="2" ref="B27:AF27">SUM(B5:B26)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  <c r="H27" s="34">
        <f t="shared" si="2"/>
        <v>0</v>
      </c>
      <c r="I27" s="35">
        <f t="shared" si="2"/>
        <v>0</v>
      </c>
      <c r="J27" s="34">
        <f t="shared" si="2"/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34">
        <f t="shared" si="2"/>
        <v>0</v>
      </c>
      <c r="P27" s="34">
        <f t="shared" si="2"/>
        <v>0</v>
      </c>
      <c r="Q27" s="35">
        <f t="shared" si="2"/>
        <v>0</v>
      </c>
      <c r="R27" s="34">
        <f t="shared" si="2"/>
        <v>0</v>
      </c>
      <c r="S27" s="34">
        <f t="shared" si="2"/>
        <v>0</v>
      </c>
      <c r="T27" s="34">
        <f t="shared" si="2"/>
        <v>0</v>
      </c>
      <c r="U27" s="34">
        <f t="shared" si="2"/>
        <v>0</v>
      </c>
      <c r="V27" s="34">
        <f t="shared" si="2"/>
        <v>0</v>
      </c>
      <c r="W27" s="34">
        <f t="shared" si="2"/>
        <v>0</v>
      </c>
      <c r="X27" s="34">
        <f t="shared" si="2"/>
        <v>0</v>
      </c>
      <c r="Y27" s="35">
        <f t="shared" si="2"/>
        <v>0</v>
      </c>
      <c r="Z27" s="34">
        <f t="shared" si="2"/>
        <v>0</v>
      </c>
      <c r="AA27" s="34">
        <f t="shared" si="2"/>
        <v>0</v>
      </c>
      <c r="AB27" s="34">
        <f t="shared" si="2"/>
        <v>0</v>
      </c>
      <c r="AC27" s="34">
        <f t="shared" si="2"/>
        <v>0</v>
      </c>
      <c r="AD27" s="34">
        <f t="shared" si="2"/>
        <v>0</v>
      </c>
      <c r="AE27" s="34">
        <f t="shared" si="2"/>
        <v>0</v>
      </c>
      <c r="AF27" s="34">
        <f t="shared" si="2"/>
        <v>0</v>
      </c>
      <c r="AG27" s="8">
        <f>SUM(B27:AF27)</f>
        <v>0</v>
      </c>
    </row>
    <row r="28" spans="1:33" ht="16.5">
      <c r="A28" s="433"/>
      <c r="B28" s="434"/>
      <c r="C28" s="434"/>
      <c r="D28" s="434"/>
      <c r="E28" s="434"/>
      <c r="F28" s="434"/>
      <c r="G28" s="434"/>
      <c r="H28" s="434"/>
      <c r="I28" s="435"/>
      <c r="J28" s="434"/>
      <c r="K28" s="434"/>
      <c r="L28" s="434"/>
      <c r="M28" s="434"/>
      <c r="N28" s="434"/>
      <c r="O28" s="434"/>
      <c r="P28" s="434"/>
      <c r="Q28" s="435"/>
      <c r="R28" s="434"/>
      <c r="S28" s="434"/>
      <c r="T28" s="434"/>
      <c r="U28" s="434"/>
      <c r="V28" s="434"/>
      <c r="W28" s="434"/>
      <c r="X28" s="434"/>
      <c r="Y28" s="435"/>
      <c r="Z28" s="434"/>
      <c r="AA28" s="434"/>
      <c r="AB28" s="434"/>
      <c r="AC28" s="434"/>
      <c r="AD28" s="434"/>
      <c r="AE28" s="434"/>
      <c r="AF28" s="434"/>
      <c r="AG28" s="436"/>
    </row>
    <row r="29" spans="1:35" s="9" customFormat="1" ht="15.75">
      <c r="A29" s="338" t="s">
        <v>38</v>
      </c>
      <c r="B29" s="465" t="s">
        <v>42</v>
      </c>
      <c r="C29" s="466"/>
      <c r="D29" s="466"/>
      <c r="E29" s="466"/>
      <c r="F29" s="466"/>
      <c r="G29" s="466"/>
      <c r="H29" s="463">
        <f>SUM(B55:I55)</f>
        <v>276</v>
      </c>
      <c r="I29" s="464"/>
      <c r="J29" s="465" t="s">
        <v>41</v>
      </c>
      <c r="K29" s="465"/>
      <c r="L29" s="465"/>
      <c r="M29" s="465"/>
      <c r="N29" s="465"/>
      <c r="O29" s="465"/>
      <c r="P29" s="463">
        <f>SUM(J55:Q55)</f>
        <v>0</v>
      </c>
      <c r="Q29" s="464"/>
      <c r="R29" s="465" t="s">
        <v>43</v>
      </c>
      <c r="S29" s="465"/>
      <c r="T29" s="465"/>
      <c r="U29" s="465"/>
      <c r="V29" s="465"/>
      <c r="W29" s="465"/>
      <c r="X29" s="463">
        <f>SUM(R55:Y55)</f>
        <v>0</v>
      </c>
      <c r="Y29" s="464"/>
      <c r="Z29" s="465" t="s">
        <v>44</v>
      </c>
      <c r="AA29" s="465"/>
      <c r="AB29" s="465"/>
      <c r="AC29" s="465"/>
      <c r="AD29" s="465"/>
      <c r="AE29" s="463">
        <f>SUM(Z55:AF55)</f>
        <v>0</v>
      </c>
      <c r="AF29" s="464"/>
      <c r="AG29" s="402"/>
      <c r="AH29" s="336"/>
      <c r="AI29" s="426"/>
    </row>
    <row r="30" spans="1:34" ht="15.75">
      <c r="A30" s="403" t="s">
        <v>64</v>
      </c>
      <c r="B30" s="314">
        <v>1</v>
      </c>
      <c r="C30" s="314">
        <v>2</v>
      </c>
      <c r="D30" s="314">
        <v>3</v>
      </c>
      <c r="E30" s="314">
        <v>4</v>
      </c>
      <c r="F30" s="314">
        <v>5</v>
      </c>
      <c r="G30" s="314">
        <v>6</v>
      </c>
      <c r="H30" s="314">
        <v>7</v>
      </c>
      <c r="I30" s="404">
        <v>8</v>
      </c>
      <c r="J30" s="314">
        <v>9</v>
      </c>
      <c r="K30" s="314">
        <v>10</v>
      </c>
      <c r="L30" s="314">
        <v>11</v>
      </c>
      <c r="M30" s="314">
        <v>12</v>
      </c>
      <c r="N30" s="314">
        <v>13</v>
      </c>
      <c r="O30" s="314">
        <v>14</v>
      </c>
      <c r="P30" s="314">
        <v>15</v>
      </c>
      <c r="Q30" s="404">
        <v>16</v>
      </c>
      <c r="R30" s="314">
        <v>17</v>
      </c>
      <c r="S30" s="314">
        <v>18</v>
      </c>
      <c r="T30" s="314">
        <v>19</v>
      </c>
      <c r="U30" s="314">
        <v>20</v>
      </c>
      <c r="V30" s="314">
        <v>21</v>
      </c>
      <c r="W30" s="314">
        <v>22</v>
      </c>
      <c r="X30" s="314">
        <v>23</v>
      </c>
      <c r="Y30" s="404">
        <v>24</v>
      </c>
      <c r="Z30" s="314">
        <v>25</v>
      </c>
      <c r="AA30" s="314">
        <v>26</v>
      </c>
      <c r="AB30" s="314">
        <v>27</v>
      </c>
      <c r="AC30" s="314">
        <v>28</v>
      </c>
      <c r="AD30" s="314">
        <v>29</v>
      </c>
      <c r="AE30" s="314">
        <v>30</v>
      </c>
      <c r="AF30" s="314">
        <v>31</v>
      </c>
      <c r="AG30" s="415">
        <f>SUM(AG31:AG45)</f>
        <v>120</v>
      </c>
      <c r="AH30" s="312">
        <f>SUM(AG31:AG45)</f>
        <v>120</v>
      </c>
    </row>
    <row r="31" spans="1:34" ht="12.75">
      <c r="A31" s="406" t="s">
        <v>769</v>
      </c>
      <c r="B31" s="352">
        <v>1</v>
      </c>
      <c r="C31" s="352"/>
      <c r="D31" s="352"/>
      <c r="E31" s="352"/>
      <c r="F31" s="352"/>
      <c r="G31" s="352"/>
      <c r="H31" s="352"/>
      <c r="I31" s="407"/>
      <c r="J31" s="352"/>
      <c r="K31" s="352"/>
      <c r="L31" s="352"/>
      <c r="M31" s="352"/>
      <c r="N31" s="352"/>
      <c r="O31" s="352"/>
      <c r="P31" s="352"/>
      <c r="Q31" s="407"/>
      <c r="R31" s="352"/>
      <c r="S31" s="352"/>
      <c r="T31" s="352"/>
      <c r="U31" s="352"/>
      <c r="V31" s="352"/>
      <c r="W31" s="352"/>
      <c r="X31" s="352"/>
      <c r="Y31" s="407"/>
      <c r="Z31" s="352"/>
      <c r="AA31" s="352"/>
      <c r="AB31" s="352"/>
      <c r="AC31" s="352"/>
      <c r="AD31" s="352"/>
      <c r="AE31" s="352"/>
      <c r="AF31" s="352"/>
      <c r="AG31" s="408">
        <f>SUM(B31:AF31)</f>
        <v>1</v>
      </c>
      <c r="AH31" s="312"/>
    </row>
    <row r="32" spans="1:34" ht="12.75">
      <c r="A32" s="406" t="s">
        <v>32</v>
      </c>
      <c r="B32" s="352">
        <v>2</v>
      </c>
      <c r="C32" s="352"/>
      <c r="D32" s="352"/>
      <c r="E32" s="352"/>
      <c r="F32" s="352"/>
      <c r="G32" s="352"/>
      <c r="H32" s="352"/>
      <c r="I32" s="407"/>
      <c r="J32" s="352"/>
      <c r="K32" s="352"/>
      <c r="L32" s="352"/>
      <c r="M32" s="352"/>
      <c r="N32" s="352"/>
      <c r="O32" s="352"/>
      <c r="P32" s="352"/>
      <c r="Q32" s="407"/>
      <c r="R32" s="352"/>
      <c r="S32" s="352"/>
      <c r="T32" s="352"/>
      <c r="U32" s="352"/>
      <c r="V32" s="352"/>
      <c r="W32" s="352"/>
      <c r="X32" s="352"/>
      <c r="Y32" s="407"/>
      <c r="Z32" s="352"/>
      <c r="AA32" s="352"/>
      <c r="AB32" s="352"/>
      <c r="AC32" s="352"/>
      <c r="AD32" s="352"/>
      <c r="AE32" s="352"/>
      <c r="AF32" s="352"/>
      <c r="AG32" s="408">
        <f aca="true" t="shared" si="3" ref="AG32:AG53">SUM(B32:AF32)</f>
        <v>2</v>
      </c>
      <c r="AH32" s="312"/>
    </row>
    <row r="33" spans="1:34" ht="12.75">
      <c r="A33" s="406" t="s">
        <v>33</v>
      </c>
      <c r="B33" s="352">
        <v>3</v>
      </c>
      <c r="C33" s="352"/>
      <c r="D33" s="352"/>
      <c r="E33" s="352"/>
      <c r="F33" s="352"/>
      <c r="G33" s="352"/>
      <c r="H33" s="352"/>
      <c r="I33" s="407"/>
      <c r="J33" s="352"/>
      <c r="K33" s="352"/>
      <c r="L33" s="352"/>
      <c r="M33" s="352"/>
      <c r="N33" s="352"/>
      <c r="O33" s="352"/>
      <c r="P33" s="352"/>
      <c r="Q33" s="407"/>
      <c r="R33" s="352"/>
      <c r="S33" s="352"/>
      <c r="T33" s="352"/>
      <c r="U33" s="352"/>
      <c r="V33" s="352"/>
      <c r="W33" s="352"/>
      <c r="X33" s="352"/>
      <c r="Y33" s="407"/>
      <c r="Z33" s="352"/>
      <c r="AA33" s="352"/>
      <c r="AB33" s="352"/>
      <c r="AC33" s="352"/>
      <c r="AD33" s="352"/>
      <c r="AE33" s="352"/>
      <c r="AF33" s="352"/>
      <c r="AG33" s="408">
        <f t="shared" si="3"/>
        <v>3</v>
      </c>
      <c r="AH33" s="312"/>
    </row>
    <row r="34" spans="1:34" ht="12.75">
      <c r="A34" s="406" t="s">
        <v>743</v>
      </c>
      <c r="B34" s="352">
        <v>4</v>
      </c>
      <c r="C34" s="352"/>
      <c r="D34" s="352"/>
      <c r="E34" s="352"/>
      <c r="F34" s="352"/>
      <c r="G34" s="352"/>
      <c r="H34" s="352"/>
      <c r="I34" s="407"/>
      <c r="J34" s="352"/>
      <c r="K34" s="352"/>
      <c r="L34" s="352"/>
      <c r="M34" s="352"/>
      <c r="N34" s="352"/>
      <c r="O34" s="352"/>
      <c r="P34" s="352"/>
      <c r="Q34" s="407"/>
      <c r="R34" s="352"/>
      <c r="S34" s="352"/>
      <c r="T34" s="352"/>
      <c r="U34" s="352"/>
      <c r="V34" s="352"/>
      <c r="W34" s="352"/>
      <c r="X34" s="352"/>
      <c r="Y34" s="407"/>
      <c r="Z34" s="352"/>
      <c r="AA34" s="352"/>
      <c r="AB34" s="352"/>
      <c r="AC34" s="352"/>
      <c r="AD34" s="352"/>
      <c r="AE34" s="352"/>
      <c r="AF34" s="352"/>
      <c r="AG34" s="408">
        <f t="shared" si="3"/>
        <v>4</v>
      </c>
      <c r="AH34" s="312"/>
    </row>
    <row r="35" spans="1:34" ht="12.75">
      <c r="A35" s="406" t="s">
        <v>34</v>
      </c>
      <c r="B35" s="352">
        <v>5</v>
      </c>
      <c r="C35" s="352"/>
      <c r="D35" s="352"/>
      <c r="E35" s="352"/>
      <c r="F35" s="352"/>
      <c r="G35" s="352"/>
      <c r="H35" s="352"/>
      <c r="I35" s="407"/>
      <c r="J35" s="352"/>
      <c r="K35" s="352"/>
      <c r="L35" s="352"/>
      <c r="M35" s="352"/>
      <c r="N35" s="352"/>
      <c r="O35" s="352"/>
      <c r="P35" s="352"/>
      <c r="Q35" s="407"/>
      <c r="R35" s="352"/>
      <c r="S35" s="352"/>
      <c r="T35" s="352"/>
      <c r="U35" s="352"/>
      <c r="V35" s="352"/>
      <c r="W35" s="352"/>
      <c r="X35" s="352"/>
      <c r="Y35" s="407"/>
      <c r="Z35" s="352"/>
      <c r="AA35" s="352"/>
      <c r="AB35" s="352"/>
      <c r="AC35" s="352"/>
      <c r="AD35" s="352"/>
      <c r="AE35" s="352"/>
      <c r="AF35" s="352"/>
      <c r="AG35" s="408">
        <f t="shared" si="3"/>
        <v>5</v>
      </c>
      <c r="AH35" s="312"/>
    </row>
    <row r="36" spans="1:34" ht="12.75">
      <c r="A36" s="406" t="s">
        <v>744</v>
      </c>
      <c r="B36" s="352">
        <v>6</v>
      </c>
      <c r="C36" s="352"/>
      <c r="D36" s="352"/>
      <c r="E36" s="352"/>
      <c r="F36" s="352"/>
      <c r="G36" s="352"/>
      <c r="H36" s="352"/>
      <c r="I36" s="407"/>
      <c r="J36" s="352"/>
      <c r="K36" s="352"/>
      <c r="L36" s="352"/>
      <c r="M36" s="352"/>
      <c r="N36" s="352"/>
      <c r="O36" s="352"/>
      <c r="P36" s="352"/>
      <c r="Q36" s="407"/>
      <c r="R36" s="352"/>
      <c r="S36" s="352"/>
      <c r="T36" s="352"/>
      <c r="U36" s="352"/>
      <c r="V36" s="352"/>
      <c r="W36" s="352"/>
      <c r="X36" s="352"/>
      <c r="Y36" s="407"/>
      <c r="Z36" s="352"/>
      <c r="AA36" s="352"/>
      <c r="AB36" s="352"/>
      <c r="AC36" s="352"/>
      <c r="AD36" s="352"/>
      <c r="AE36" s="352"/>
      <c r="AF36" s="352"/>
      <c r="AG36" s="408">
        <f t="shared" si="3"/>
        <v>6</v>
      </c>
      <c r="AH36" s="312"/>
    </row>
    <row r="37" spans="1:34" ht="12.75">
      <c r="A37" s="406" t="s">
        <v>35</v>
      </c>
      <c r="B37" s="352">
        <v>7</v>
      </c>
      <c r="C37" s="352"/>
      <c r="D37" s="352"/>
      <c r="E37" s="352"/>
      <c r="F37" s="352"/>
      <c r="G37" s="352"/>
      <c r="H37" s="352"/>
      <c r="I37" s="407"/>
      <c r="J37" s="352"/>
      <c r="K37" s="352"/>
      <c r="L37" s="352"/>
      <c r="M37" s="352"/>
      <c r="N37" s="352"/>
      <c r="O37" s="352"/>
      <c r="P37" s="352"/>
      <c r="Q37" s="407"/>
      <c r="R37" s="352"/>
      <c r="S37" s="352"/>
      <c r="T37" s="352"/>
      <c r="U37" s="352"/>
      <c r="V37" s="352"/>
      <c r="W37" s="352"/>
      <c r="X37" s="352"/>
      <c r="Y37" s="407"/>
      <c r="Z37" s="352"/>
      <c r="AA37" s="352"/>
      <c r="AB37" s="352"/>
      <c r="AC37" s="352"/>
      <c r="AD37" s="352"/>
      <c r="AE37" s="352"/>
      <c r="AF37" s="352"/>
      <c r="AG37" s="408">
        <f t="shared" si="3"/>
        <v>7</v>
      </c>
      <c r="AH37" s="312"/>
    </row>
    <row r="38" spans="1:34" ht="12.75">
      <c r="A38" s="406" t="s">
        <v>722</v>
      </c>
      <c r="B38" s="352">
        <v>8</v>
      </c>
      <c r="C38" s="352"/>
      <c r="D38" s="352"/>
      <c r="E38" s="352"/>
      <c r="F38" s="352"/>
      <c r="G38" s="352"/>
      <c r="H38" s="352"/>
      <c r="I38" s="407"/>
      <c r="J38" s="352"/>
      <c r="K38" s="352"/>
      <c r="L38" s="352"/>
      <c r="M38" s="352"/>
      <c r="N38" s="352"/>
      <c r="O38" s="352"/>
      <c r="P38" s="352"/>
      <c r="Q38" s="407"/>
      <c r="R38" s="352"/>
      <c r="S38" s="352"/>
      <c r="T38" s="352"/>
      <c r="U38" s="352"/>
      <c r="V38" s="352"/>
      <c r="W38" s="352"/>
      <c r="X38" s="352"/>
      <c r="Y38" s="407"/>
      <c r="Z38" s="352"/>
      <c r="AA38" s="352"/>
      <c r="AB38" s="352"/>
      <c r="AC38" s="352"/>
      <c r="AD38" s="352"/>
      <c r="AE38" s="352"/>
      <c r="AF38" s="352"/>
      <c r="AG38" s="408">
        <f t="shared" si="3"/>
        <v>8</v>
      </c>
      <c r="AH38" s="312"/>
    </row>
    <row r="39" spans="1:34" ht="12.75">
      <c r="A39" s="406" t="s">
        <v>765</v>
      </c>
      <c r="B39" s="352">
        <v>9</v>
      </c>
      <c r="C39" s="352"/>
      <c r="D39" s="352"/>
      <c r="E39" s="352"/>
      <c r="F39" s="352"/>
      <c r="G39" s="352"/>
      <c r="H39" s="352"/>
      <c r="I39" s="407"/>
      <c r="J39" s="352"/>
      <c r="K39" s="352"/>
      <c r="L39" s="352"/>
      <c r="M39" s="352"/>
      <c r="N39" s="352"/>
      <c r="O39" s="352"/>
      <c r="P39" s="352"/>
      <c r="Q39" s="407"/>
      <c r="R39" s="352"/>
      <c r="S39" s="352"/>
      <c r="T39" s="352"/>
      <c r="U39" s="352"/>
      <c r="V39" s="352"/>
      <c r="W39" s="352"/>
      <c r="X39" s="352"/>
      <c r="Y39" s="407"/>
      <c r="Z39" s="352"/>
      <c r="AA39" s="352"/>
      <c r="AB39" s="352"/>
      <c r="AC39" s="352"/>
      <c r="AD39" s="352"/>
      <c r="AE39" s="352"/>
      <c r="AF39" s="352"/>
      <c r="AG39" s="408">
        <f t="shared" si="3"/>
        <v>9</v>
      </c>
      <c r="AH39" s="312"/>
    </row>
    <row r="40" spans="1:34" ht="12.75">
      <c r="A40" s="406" t="s">
        <v>770</v>
      </c>
      <c r="B40" s="352">
        <v>10</v>
      </c>
      <c r="C40" s="352"/>
      <c r="D40" s="352"/>
      <c r="E40" s="352"/>
      <c r="F40" s="352"/>
      <c r="G40" s="352"/>
      <c r="H40" s="352"/>
      <c r="I40" s="407"/>
      <c r="J40" s="352"/>
      <c r="K40" s="352"/>
      <c r="L40" s="352"/>
      <c r="M40" s="352"/>
      <c r="N40" s="352"/>
      <c r="O40" s="352"/>
      <c r="P40" s="352"/>
      <c r="Q40" s="407"/>
      <c r="R40" s="352"/>
      <c r="S40" s="352"/>
      <c r="T40" s="352"/>
      <c r="U40" s="352"/>
      <c r="V40" s="352"/>
      <c r="W40" s="352"/>
      <c r="X40" s="352"/>
      <c r="Y40" s="407"/>
      <c r="Z40" s="352"/>
      <c r="AA40" s="352"/>
      <c r="AB40" s="352"/>
      <c r="AC40" s="352"/>
      <c r="AD40" s="352"/>
      <c r="AE40" s="352"/>
      <c r="AF40" s="352"/>
      <c r="AG40" s="408">
        <f t="shared" si="3"/>
        <v>10</v>
      </c>
      <c r="AH40" s="312"/>
    </row>
    <row r="41" spans="1:34" ht="12.75">
      <c r="A41" s="406" t="s">
        <v>771</v>
      </c>
      <c r="B41" s="352">
        <v>11</v>
      </c>
      <c r="C41" s="352"/>
      <c r="D41" s="352"/>
      <c r="E41" s="352"/>
      <c r="F41" s="352"/>
      <c r="G41" s="352"/>
      <c r="H41" s="352"/>
      <c r="I41" s="407"/>
      <c r="J41" s="352"/>
      <c r="K41" s="352"/>
      <c r="L41" s="352"/>
      <c r="M41" s="352"/>
      <c r="N41" s="352"/>
      <c r="O41" s="352"/>
      <c r="P41" s="352"/>
      <c r="Q41" s="407"/>
      <c r="R41" s="352"/>
      <c r="S41" s="352"/>
      <c r="T41" s="352"/>
      <c r="U41" s="352"/>
      <c r="V41" s="352"/>
      <c r="W41" s="352"/>
      <c r="X41" s="352"/>
      <c r="Y41" s="407"/>
      <c r="Z41" s="352"/>
      <c r="AA41" s="352"/>
      <c r="AB41" s="352"/>
      <c r="AC41" s="352"/>
      <c r="AD41" s="352"/>
      <c r="AE41" s="352"/>
      <c r="AF41" s="352"/>
      <c r="AG41" s="408">
        <f t="shared" si="3"/>
        <v>11</v>
      </c>
      <c r="AH41" s="312"/>
    </row>
    <row r="42" spans="1:34" ht="12.75">
      <c r="A42" s="406" t="s">
        <v>751</v>
      </c>
      <c r="B42" s="352">
        <v>12</v>
      </c>
      <c r="C42" s="352"/>
      <c r="D42" s="352"/>
      <c r="E42" s="352"/>
      <c r="F42" s="352"/>
      <c r="G42" s="352"/>
      <c r="H42" s="352"/>
      <c r="I42" s="407"/>
      <c r="J42" s="352"/>
      <c r="K42" s="352"/>
      <c r="L42" s="352"/>
      <c r="M42" s="352"/>
      <c r="N42" s="352"/>
      <c r="O42" s="352"/>
      <c r="P42" s="352"/>
      <c r="Q42" s="407"/>
      <c r="R42" s="352"/>
      <c r="S42" s="352"/>
      <c r="T42" s="352"/>
      <c r="U42" s="352"/>
      <c r="V42" s="352"/>
      <c r="W42" s="352"/>
      <c r="X42" s="352"/>
      <c r="Y42" s="407"/>
      <c r="Z42" s="352"/>
      <c r="AA42" s="352"/>
      <c r="AB42" s="352"/>
      <c r="AC42" s="352"/>
      <c r="AD42" s="352"/>
      <c r="AE42" s="352"/>
      <c r="AF42" s="352"/>
      <c r="AG42" s="408">
        <f t="shared" si="3"/>
        <v>12</v>
      </c>
      <c r="AH42" s="312"/>
    </row>
    <row r="43" spans="1:34" ht="12.75">
      <c r="A43" s="406" t="s">
        <v>768</v>
      </c>
      <c r="B43" s="352">
        <v>13</v>
      </c>
      <c r="C43" s="352"/>
      <c r="D43" s="352"/>
      <c r="E43" s="352"/>
      <c r="F43" s="352"/>
      <c r="G43" s="352"/>
      <c r="H43" s="352"/>
      <c r="I43" s="407"/>
      <c r="J43" s="352"/>
      <c r="K43" s="352"/>
      <c r="L43" s="352"/>
      <c r="M43" s="352"/>
      <c r="N43" s="352"/>
      <c r="O43" s="352"/>
      <c r="P43" s="352"/>
      <c r="Q43" s="407"/>
      <c r="R43" s="352"/>
      <c r="S43" s="352"/>
      <c r="T43" s="352"/>
      <c r="U43" s="352"/>
      <c r="V43" s="352"/>
      <c r="W43" s="352"/>
      <c r="X43" s="352"/>
      <c r="Y43" s="407"/>
      <c r="Z43" s="352"/>
      <c r="AA43" s="352"/>
      <c r="AB43" s="352"/>
      <c r="AC43" s="352"/>
      <c r="AD43" s="352"/>
      <c r="AE43" s="352"/>
      <c r="AF43" s="352"/>
      <c r="AG43" s="408">
        <f t="shared" si="3"/>
        <v>13</v>
      </c>
      <c r="AH43" s="312"/>
    </row>
    <row r="44" spans="1:34" ht="12.75">
      <c r="A44" s="406" t="s">
        <v>767</v>
      </c>
      <c r="B44" s="352">
        <v>14</v>
      </c>
      <c r="C44" s="352"/>
      <c r="D44" s="352"/>
      <c r="E44" s="352"/>
      <c r="F44" s="352"/>
      <c r="G44" s="352"/>
      <c r="H44" s="352"/>
      <c r="I44" s="407"/>
      <c r="J44" s="352"/>
      <c r="K44" s="352"/>
      <c r="L44" s="352"/>
      <c r="M44" s="352"/>
      <c r="N44" s="352"/>
      <c r="O44" s="352"/>
      <c r="P44" s="352"/>
      <c r="Q44" s="407"/>
      <c r="R44" s="352"/>
      <c r="S44" s="352"/>
      <c r="T44" s="352"/>
      <c r="U44" s="352"/>
      <c r="V44" s="352"/>
      <c r="W44" s="352"/>
      <c r="X44" s="352"/>
      <c r="Y44" s="407"/>
      <c r="Z44" s="352"/>
      <c r="AA44" s="352"/>
      <c r="AB44" s="352"/>
      <c r="AC44" s="352"/>
      <c r="AD44" s="352"/>
      <c r="AE44" s="352"/>
      <c r="AF44" s="352"/>
      <c r="AG44" s="408">
        <f t="shared" si="3"/>
        <v>14</v>
      </c>
      <c r="AH44" s="312"/>
    </row>
    <row r="45" spans="1:34" ht="12.75">
      <c r="A45" s="406" t="s">
        <v>766</v>
      </c>
      <c r="B45" s="352">
        <v>15</v>
      </c>
      <c r="C45" s="352"/>
      <c r="D45" s="352"/>
      <c r="E45" s="352"/>
      <c r="F45" s="352"/>
      <c r="G45" s="352"/>
      <c r="H45" s="352"/>
      <c r="I45" s="407"/>
      <c r="J45" s="352"/>
      <c r="K45" s="352"/>
      <c r="L45" s="352"/>
      <c r="M45" s="352"/>
      <c r="N45" s="352"/>
      <c r="O45" s="352"/>
      <c r="P45" s="352"/>
      <c r="Q45" s="407"/>
      <c r="R45" s="352"/>
      <c r="S45" s="352"/>
      <c r="T45" s="352"/>
      <c r="U45" s="352"/>
      <c r="V45" s="352"/>
      <c r="W45" s="352"/>
      <c r="X45" s="352"/>
      <c r="Y45" s="407"/>
      <c r="Z45" s="352"/>
      <c r="AA45" s="352"/>
      <c r="AB45" s="352"/>
      <c r="AC45" s="352"/>
      <c r="AD45" s="352"/>
      <c r="AE45" s="352"/>
      <c r="AF45" s="352"/>
      <c r="AG45" s="408">
        <f t="shared" si="3"/>
        <v>15</v>
      </c>
      <c r="AH45" s="312"/>
    </row>
    <row r="46" spans="1:34" ht="15">
      <c r="A46" s="409" t="s">
        <v>103</v>
      </c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8">
        <f>SUM(AG47:AG54)</f>
        <v>156</v>
      </c>
      <c r="AH46" s="312">
        <f>SUM(AG47:AG54)</f>
        <v>156</v>
      </c>
    </row>
    <row r="47" spans="1:34" ht="12.75">
      <c r="A47" s="406" t="s">
        <v>37</v>
      </c>
      <c r="B47" s="352">
        <v>16</v>
      </c>
      <c r="C47" s="352"/>
      <c r="D47" s="352"/>
      <c r="E47" s="352"/>
      <c r="F47" s="352"/>
      <c r="G47" s="352"/>
      <c r="H47" s="352"/>
      <c r="I47" s="407"/>
      <c r="J47" s="352"/>
      <c r="K47" s="352"/>
      <c r="L47" s="352"/>
      <c r="M47" s="352"/>
      <c r="N47" s="352"/>
      <c r="O47" s="352"/>
      <c r="P47" s="352"/>
      <c r="Q47" s="407"/>
      <c r="R47" s="352"/>
      <c r="S47" s="352"/>
      <c r="T47" s="352"/>
      <c r="U47" s="352"/>
      <c r="V47" s="352"/>
      <c r="W47" s="352"/>
      <c r="X47" s="352"/>
      <c r="Y47" s="407"/>
      <c r="Z47" s="352"/>
      <c r="AA47" s="352"/>
      <c r="AB47" s="352"/>
      <c r="AC47" s="352"/>
      <c r="AD47" s="352"/>
      <c r="AE47" s="352"/>
      <c r="AF47" s="352"/>
      <c r="AG47" s="408">
        <f t="shared" si="3"/>
        <v>16</v>
      </c>
      <c r="AH47" s="312"/>
    </row>
    <row r="48" spans="1:34" ht="12.75">
      <c r="A48" s="406" t="s">
        <v>59</v>
      </c>
      <c r="B48" s="352">
        <v>17</v>
      </c>
      <c r="C48" s="352"/>
      <c r="D48" s="352"/>
      <c r="E48" s="352"/>
      <c r="F48" s="352"/>
      <c r="G48" s="352"/>
      <c r="H48" s="352"/>
      <c r="I48" s="407"/>
      <c r="J48" s="352"/>
      <c r="K48" s="352"/>
      <c r="L48" s="352"/>
      <c r="M48" s="352"/>
      <c r="N48" s="352"/>
      <c r="O48" s="352"/>
      <c r="P48" s="352"/>
      <c r="Q48" s="407"/>
      <c r="R48" s="352"/>
      <c r="S48" s="352"/>
      <c r="T48" s="352"/>
      <c r="U48" s="352"/>
      <c r="V48" s="352"/>
      <c r="W48" s="352"/>
      <c r="X48" s="352"/>
      <c r="Y48" s="407"/>
      <c r="Z48" s="352"/>
      <c r="AA48" s="352"/>
      <c r="AB48" s="352"/>
      <c r="AC48" s="352"/>
      <c r="AD48" s="352"/>
      <c r="AE48" s="352"/>
      <c r="AF48" s="352"/>
      <c r="AG48" s="408">
        <f t="shared" si="3"/>
        <v>17</v>
      </c>
      <c r="AH48" s="312"/>
    </row>
    <row r="49" spans="1:34" ht="12.75">
      <c r="A49" s="406" t="s">
        <v>36</v>
      </c>
      <c r="B49" s="352">
        <v>18</v>
      </c>
      <c r="C49" s="352"/>
      <c r="D49" s="352"/>
      <c r="E49" s="352"/>
      <c r="F49" s="352"/>
      <c r="G49" s="352"/>
      <c r="H49" s="352"/>
      <c r="I49" s="407"/>
      <c r="J49" s="352"/>
      <c r="K49" s="352"/>
      <c r="L49" s="352"/>
      <c r="M49" s="352"/>
      <c r="N49" s="352"/>
      <c r="O49" s="352"/>
      <c r="P49" s="352"/>
      <c r="Q49" s="407"/>
      <c r="R49" s="352"/>
      <c r="S49" s="352"/>
      <c r="T49" s="352"/>
      <c r="U49" s="352"/>
      <c r="V49" s="352"/>
      <c r="W49" s="352"/>
      <c r="X49" s="352"/>
      <c r="Y49" s="407"/>
      <c r="Z49" s="352"/>
      <c r="AA49" s="352"/>
      <c r="AB49" s="352"/>
      <c r="AC49" s="352"/>
      <c r="AD49" s="352"/>
      <c r="AE49" s="352"/>
      <c r="AF49" s="352"/>
      <c r="AG49" s="408">
        <f t="shared" si="3"/>
        <v>18</v>
      </c>
      <c r="AH49" s="312"/>
    </row>
    <row r="50" spans="1:34" ht="12.75">
      <c r="A50" s="406" t="s">
        <v>61</v>
      </c>
      <c r="B50" s="352">
        <v>19</v>
      </c>
      <c r="C50" s="352"/>
      <c r="D50" s="352"/>
      <c r="E50" s="352"/>
      <c r="F50" s="352"/>
      <c r="G50" s="352"/>
      <c r="H50" s="352"/>
      <c r="I50" s="407"/>
      <c r="J50" s="352"/>
      <c r="K50" s="352"/>
      <c r="L50" s="352"/>
      <c r="M50" s="352"/>
      <c r="N50" s="352"/>
      <c r="O50" s="352"/>
      <c r="P50" s="352"/>
      <c r="Q50" s="407"/>
      <c r="R50" s="352"/>
      <c r="S50" s="352"/>
      <c r="T50" s="352"/>
      <c r="U50" s="352"/>
      <c r="V50" s="352"/>
      <c r="W50" s="352"/>
      <c r="X50" s="352"/>
      <c r="Y50" s="407"/>
      <c r="Z50" s="352"/>
      <c r="AA50" s="352"/>
      <c r="AB50" s="352"/>
      <c r="AC50" s="352"/>
      <c r="AD50" s="352"/>
      <c r="AE50" s="352"/>
      <c r="AF50" s="352"/>
      <c r="AG50" s="408">
        <f t="shared" si="3"/>
        <v>19</v>
      </c>
      <c r="AH50" s="312"/>
    </row>
    <row r="51" spans="1:34" ht="12.75">
      <c r="A51" s="406" t="s">
        <v>745</v>
      </c>
      <c r="B51" s="352">
        <v>20</v>
      </c>
      <c r="C51" s="352"/>
      <c r="D51" s="352"/>
      <c r="E51" s="352"/>
      <c r="F51" s="352"/>
      <c r="G51" s="352"/>
      <c r="H51" s="352"/>
      <c r="I51" s="407"/>
      <c r="J51" s="352"/>
      <c r="K51" s="352"/>
      <c r="L51" s="352"/>
      <c r="M51" s="352"/>
      <c r="N51" s="352"/>
      <c r="O51" s="352"/>
      <c r="P51" s="352"/>
      <c r="Q51" s="407"/>
      <c r="R51" s="352"/>
      <c r="S51" s="352"/>
      <c r="T51" s="352"/>
      <c r="U51" s="352"/>
      <c r="V51" s="352"/>
      <c r="W51" s="352"/>
      <c r="X51" s="352"/>
      <c r="Y51" s="407"/>
      <c r="Z51" s="352"/>
      <c r="AA51" s="352"/>
      <c r="AB51" s="352"/>
      <c r="AC51" s="352"/>
      <c r="AD51" s="352"/>
      <c r="AE51" s="352"/>
      <c r="AF51" s="352"/>
      <c r="AG51" s="408">
        <f t="shared" si="3"/>
        <v>20</v>
      </c>
      <c r="AH51" s="312"/>
    </row>
    <row r="52" spans="1:34" ht="12.75">
      <c r="A52" s="406" t="s">
        <v>60</v>
      </c>
      <c r="B52" s="352">
        <v>21</v>
      </c>
      <c r="C52" s="352"/>
      <c r="D52" s="352"/>
      <c r="E52" s="352"/>
      <c r="F52" s="352"/>
      <c r="G52" s="352"/>
      <c r="H52" s="352"/>
      <c r="I52" s="407"/>
      <c r="J52" s="352"/>
      <c r="K52" s="352"/>
      <c r="L52" s="352"/>
      <c r="M52" s="352"/>
      <c r="N52" s="352"/>
      <c r="O52" s="352"/>
      <c r="P52" s="352"/>
      <c r="Q52" s="407"/>
      <c r="R52" s="352"/>
      <c r="S52" s="352"/>
      <c r="T52" s="352"/>
      <c r="U52" s="352"/>
      <c r="V52" s="352"/>
      <c r="W52" s="352"/>
      <c r="X52" s="352"/>
      <c r="Y52" s="407"/>
      <c r="Z52" s="352"/>
      <c r="AA52" s="352"/>
      <c r="AB52" s="352"/>
      <c r="AC52" s="352"/>
      <c r="AD52" s="352"/>
      <c r="AE52" s="352"/>
      <c r="AF52" s="352"/>
      <c r="AG52" s="408">
        <f t="shared" si="3"/>
        <v>21</v>
      </c>
      <c r="AH52" s="312"/>
    </row>
    <row r="53" spans="1:35" s="9" customFormat="1" ht="12.75">
      <c r="A53" s="406" t="s">
        <v>83</v>
      </c>
      <c r="B53" s="352">
        <v>22</v>
      </c>
      <c r="C53" s="352"/>
      <c r="D53" s="352"/>
      <c r="E53" s="352"/>
      <c r="F53" s="352"/>
      <c r="G53" s="352"/>
      <c r="H53" s="352"/>
      <c r="I53" s="407"/>
      <c r="J53" s="352"/>
      <c r="K53" s="352"/>
      <c r="L53" s="352"/>
      <c r="M53" s="352"/>
      <c r="N53" s="352"/>
      <c r="O53" s="352"/>
      <c r="P53" s="352"/>
      <c r="Q53" s="407"/>
      <c r="R53" s="352"/>
      <c r="S53" s="352"/>
      <c r="T53" s="352"/>
      <c r="U53" s="352"/>
      <c r="V53" s="352"/>
      <c r="W53" s="352"/>
      <c r="X53" s="352"/>
      <c r="Y53" s="407"/>
      <c r="Z53" s="352"/>
      <c r="AA53" s="352"/>
      <c r="AB53" s="352"/>
      <c r="AC53" s="352"/>
      <c r="AD53" s="352"/>
      <c r="AE53" s="352"/>
      <c r="AF53" s="352"/>
      <c r="AG53" s="408">
        <f t="shared" si="3"/>
        <v>22</v>
      </c>
      <c r="AH53" s="336"/>
      <c r="AI53" s="426"/>
    </row>
    <row r="54" spans="1:35" s="9" customFormat="1" ht="13.5" thickBot="1">
      <c r="A54" s="410" t="s">
        <v>774</v>
      </c>
      <c r="B54" s="416">
        <v>23</v>
      </c>
      <c r="C54" s="352"/>
      <c r="D54" s="352"/>
      <c r="E54" s="352"/>
      <c r="F54" s="352"/>
      <c r="G54" s="352"/>
      <c r="H54" s="352"/>
      <c r="I54" s="407"/>
      <c r="J54" s="352"/>
      <c r="K54" s="352"/>
      <c r="L54" s="352"/>
      <c r="M54" s="352"/>
      <c r="N54" s="352"/>
      <c r="O54" s="352"/>
      <c r="P54" s="352"/>
      <c r="Q54" s="407"/>
      <c r="R54" s="352"/>
      <c r="S54" s="352"/>
      <c r="T54" s="352"/>
      <c r="U54" s="352"/>
      <c r="V54" s="352"/>
      <c r="W54" s="352"/>
      <c r="X54" s="352"/>
      <c r="Y54" s="407"/>
      <c r="Z54" s="352"/>
      <c r="AA54" s="352"/>
      <c r="AB54" s="352"/>
      <c r="AC54" s="352"/>
      <c r="AD54" s="352"/>
      <c r="AE54" s="352"/>
      <c r="AF54" s="352"/>
      <c r="AG54" s="408">
        <f>SUM(B54:AF54)</f>
        <v>23</v>
      </c>
      <c r="AH54" s="336"/>
      <c r="AI54" s="426"/>
    </row>
    <row r="55" spans="1:34" ht="15.75" thickBot="1">
      <c r="A55" s="411" t="s">
        <v>746</v>
      </c>
      <c r="B55" s="417">
        <f>SUM(B31:B54)</f>
        <v>276</v>
      </c>
      <c r="C55" s="417">
        <f aca="true" t="shared" si="4" ref="C55:AF55">SUM(C31:C54)</f>
        <v>0</v>
      </c>
      <c r="D55" s="417">
        <f t="shared" si="4"/>
        <v>0</v>
      </c>
      <c r="E55" s="417">
        <f t="shared" si="4"/>
        <v>0</v>
      </c>
      <c r="F55" s="417">
        <f t="shared" si="4"/>
        <v>0</v>
      </c>
      <c r="G55" s="417">
        <f t="shared" si="4"/>
        <v>0</v>
      </c>
      <c r="H55" s="417">
        <f t="shared" si="4"/>
        <v>0</v>
      </c>
      <c r="I55" s="417">
        <f t="shared" si="4"/>
        <v>0</v>
      </c>
      <c r="J55" s="417">
        <f t="shared" si="4"/>
        <v>0</v>
      </c>
      <c r="K55" s="417">
        <f t="shared" si="4"/>
        <v>0</v>
      </c>
      <c r="L55" s="417">
        <f t="shared" si="4"/>
        <v>0</v>
      </c>
      <c r="M55" s="417">
        <f t="shared" si="4"/>
        <v>0</v>
      </c>
      <c r="N55" s="417">
        <f t="shared" si="4"/>
        <v>0</v>
      </c>
      <c r="O55" s="417">
        <f t="shared" si="4"/>
        <v>0</v>
      </c>
      <c r="P55" s="417">
        <f t="shared" si="4"/>
        <v>0</v>
      </c>
      <c r="Q55" s="417">
        <f t="shared" si="4"/>
        <v>0</v>
      </c>
      <c r="R55" s="417">
        <f t="shared" si="4"/>
        <v>0</v>
      </c>
      <c r="S55" s="417">
        <f t="shared" si="4"/>
        <v>0</v>
      </c>
      <c r="T55" s="417">
        <f t="shared" si="4"/>
        <v>0</v>
      </c>
      <c r="U55" s="417">
        <f t="shared" si="4"/>
        <v>0</v>
      </c>
      <c r="V55" s="417">
        <f t="shared" si="4"/>
        <v>0</v>
      </c>
      <c r="W55" s="417">
        <f t="shared" si="4"/>
        <v>0</v>
      </c>
      <c r="X55" s="417">
        <f t="shared" si="4"/>
        <v>0</v>
      </c>
      <c r="Y55" s="417">
        <f t="shared" si="4"/>
        <v>0</v>
      </c>
      <c r="Z55" s="417">
        <f t="shared" si="4"/>
        <v>0</v>
      </c>
      <c r="AA55" s="417">
        <f t="shared" si="4"/>
        <v>0</v>
      </c>
      <c r="AB55" s="417">
        <f t="shared" si="4"/>
        <v>0</v>
      </c>
      <c r="AC55" s="417">
        <f t="shared" si="4"/>
        <v>0</v>
      </c>
      <c r="AD55" s="417">
        <f t="shared" si="4"/>
        <v>0</v>
      </c>
      <c r="AE55" s="417">
        <f t="shared" si="4"/>
        <v>0</v>
      </c>
      <c r="AF55" s="417">
        <f t="shared" si="4"/>
        <v>0</v>
      </c>
      <c r="AG55" s="412">
        <f>SUM(B55:AF55)</f>
        <v>276</v>
      </c>
      <c r="AH55" s="418">
        <f>SUM(AH30+AH46)</f>
        <v>276</v>
      </c>
    </row>
    <row r="56" ht="12.75">
      <c r="AG56" s="9"/>
    </row>
    <row r="57" ht="12.75">
      <c r="AG57" s="9"/>
    </row>
    <row r="58" ht="12.75">
      <c r="AG58" s="9"/>
    </row>
    <row r="59" ht="12.75">
      <c r="AG59" s="9"/>
    </row>
    <row r="60" ht="12.75">
      <c r="AG60" s="9"/>
    </row>
    <row r="61" ht="12.75">
      <c r="AG61" s="9"/>
    </row>
    <row r="62" ht="12.75">
      <c r="AG62" s="9"/>
    </row>
    <row r="63" ht="12.75">
      <c r="AG63" s="9"/>
    </row>
    <row r="64" ht="12.75">
      <c r="AG64" s="9"/>
    </row>
    <row r="65" ht="12.75">
      <c r="AG65" s="9"/>
    </row>
    <row r="66" ht="12.75">
      <c r="AG66" s="9"/>
    </row>
    <row r="67" ht="12.75">
      <c r="AG67" s="9"/>
    </row>
    <row r="68" ht="12.75">
      <c r="AG68" s="9"/>
    </row>
    <row r="69" ht="12.75">
      <c r="AG69" s="9"/>
    </row>
    <row r="70" ht="12.75">
      <c r="AG70" s="9"/>
    </row>
    <row r="71" ht="12.75">
      <c r="AG71" s="9"/>
    </row>
    <row r="72" ht="12.75">
      <c r="AG72" s="9"/>
    </row>
  </sheetData>
  <sheetProtection/>
  <mergeCells count="17">
    <mergeCell ref="AE3:AF3"/>
    <mergeCell ref="B3:G3"/>
    <mergeCell ref="H3:I3"/>
    <mergeCell ref="J3:O3"/>
    <mergeCell ref="P3:Q3"/>
    <mergeCell ref="R3:W3"/>
    <mergeCell ref="X3:Y3"/>
    <mergeCell ref="A1:AF1"/>
    <mergeCell ref="R29:W29"/>
    <mergeCell ref="X29:Y29"/>
    <mergeCell ref="Z29:AD29"/>
    <mergeCell ref="AE29:AF29"/>
    <mergeCell ref="B29:G29"/>
    <mergeCell ref="H29:I29"/>
    <mergeCell ref="J29:O29"/>
    <mergeCell ref="P29:Q29"/>
    <mergeCell ref="Z3:AD3"/>
  </mergeCells>
  <printOptions/>
  <pageMargins left="0.75" right="0.75" top="1" bottom="1" header="0" footer="0"/>
  <pageSetup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I97"/>
  <sheetViews>
    <sheetView zoomScale="75" zoomScaleNormal="75" zoomScalePageLayoutView="0" workbookViewId="0" topLeftCell="A1">
      <selection activeCell="AG18" sqref="AG18"/>
    </sheetView>
  </sheetViews>
  <sheetFormatPr defaultColWidth="9.140625" defaultRowHeight="12.75"/>
  <cols>
    <col min="1" max="1" width="41.574218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18" t="s">
        <v>46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 s="6"/>
    </row>
    <row r="3" spans="1:33" ht="16.5" thickBot="1">
      <c r="A3" s="3" t="s">
        <v>1</v>
      </c>
      <c r="B3" s="476" t="s">
        <v>42</v>
      </c>
      <c r="C3" s="477"/>
      <c r="D3" s="477"/>
      <c r="E3" s="477"/>
      <c r="F3" s="477"/>
      <c r="G3" s="477"/>
      <c r="H3" s="476">
        <f>SUM(B55:H55)</f>
        <v>0</v>
      </c>
      <c r="I3" s="478"/>
      <c r="J3" s="476" t="s">
        <v>41</v>
      </c>
      <c r="K3" s="477"/>
      <c r="L3" s="477"/>
      <c r="M3" s="477"/>
      <c r="N3" s="477"/>
      <c r="O3" s="477"/>
      <c r="P3" s="476">
        <f>SUM(I55:P55)</f>
        <v>0</v>
      </c>
      <c r="Q3" s="478"/>
      <c r="R3" s="476" t="s">
        <v>43</v>
      </c>
      <c r="S3" s="477"/>
      <c r="T3" s="477"/>
      <c r="U3" s="477"/>
      <c r="V3" s="477"/>
      <c r="W3" s="478"/>
      <c r="X3" s="477">
        <f>SUM(Q55:X55)</f>
        <v>0</v>
      </c>
      <c r="Y3" s="478"/>
      <c r="Z3" s="476" t="s">
        <v>44</v>
      </c>
      <c r="AA3" s="477"/>
      <c r="AB3" s="477"/>
      <c r="AC3" s="477"/>
      <c r="AD3" s="478"/>
      <c r="AE3" s="476">
        <f>SUM(Y55:AF55)</f>
        <v>0</v>
      </c>
      <c r="AF3" s="478"/>
      <c r="AG3" s="6"/>
    </row>
    <row r="4" spans="1:35" s="6" customFormat="1" ht="15.75">
      <c r="A4" s="268" t="s">
        <v>739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  <c r="H4" s="92">
        <v>7</v>
      </c>
      <c r="I4" s="109">
        <v>8</v>
      </c>
      <c r="J4" s="92">
        <v>9</v>
      </c>
      <c r="K4" s="92">
        <v>10</v>
      </c>
      <c r="L4" s="92">
        <v>11</v>
      </c>
      <c r="M4" s="92">
        <v>12</v>
      </c>
      <c r="N4" s="92">
        <v>13</v>
      </c>
      <c r="O4" s="92">
        <v>14</v>
      </c>
      <c r="P4" s="92">
        <v>15</v>
      </c>
      <c r="Q4" s="109">
        <v>16</v>
      </c>
      <c r="R4" s="92">
        <v>17</v>
      </c>
      <c r="S4" s="92">
        <v>18</v>
      </c>
      <c r="T4" s="92">
        <v>19</v>
      </c>
      <c r="U4" s="92">
        <v>20</v>
      </c>
      <c r="V4" s="92">
        <v>21</v>
      </c>
      <c r="W4" s="92">
        <v>22</v>
      </c>
      <c r="X4" s="92">
        <v>23</v>
      </c>
      <c r="Y4" s="109">
        <v>24</v>
      </c>
      <c r="Z4" s="92">
        <v>25</v>
      </c>
      <c r="AA4" s="92">
        <v>26</v>
      </c>
      <c r="AB4" s="92">
        <v>27</v>
      </c>
      <c r="AC4" s="92">
        <v>28</v>
      </c>
      <c r="AD4" s="92">
        <v>29</v>
      </c>
      <c r="AE4" s="92">
        <v>30</v>
      </c>
      <c r="AF4" s="92">
        <v>31</v>
      </c>
      <c r="AG4" s="112">
        <f>SUM(AG5:AG11)</f>
        <v>0</v>
      </c>
      <c r="AI4" s="427"/>
    </row>
    <row r="5" spans="1:35" s="6" customFormat="1" ht="12.75">
      <c r="A5" s="110" t="s">
        <v>190</v>
      </c>
      <c r="B5" s="285"/>
      <c r="C5" s="285"/>
      <c r="D5" s="285"/>
      <c r="E5" s="285"/>
      <c r="F5" s="285"/>
      <c r="G5" s="285"/>
      <c r="H5" s="285"/>
      <c r="I5" s="295"/>
      <c r="J5" s="285"/>
      <c r="K5" s="285"/>
      <c r="L5" s="285"/>
      <c r="M5" s="285"/>
      <c r="N5" s="285"/>
      <c r="O5" s="285"/>
      <c r="P5" s="285"/>
      <c r="Q5" s="295"/>
      <c r="R5" s="285"/>
      <c r="S5" s="285"/>
      <c r="T5" s="285"/>
      <c r="U5" s="285"/>
      <c r="V5" s="285"/>
      <c r="W5" s="285"/>
      <c r="X5" s="285"/>
      <c r="Y5" s="295"/>
      <c r="Z5" s="285"/>
      <c r="AA5" s="285"/>
      <c r="AB5" s="285"/>
      <c r="AC5" s="285"/>
      <c r="AD5" s="285"/>
      <c r="AE5" s="285"/>
      <c r="AF5" s="285"/>
      <c r="AG5" s="80">
        <f aca="true" t="shared" si="0" ref="AG5:AG11">SUM(B5:AF5)</f>
        <v>0</v>
      </c>
      <c r="AI5" s="427"/>
    </row>
    <row r="6" spans="1:35" s="6" customFormat="1" ht="12.75">
      <c r="A6" s="442" t="s">
        <v>191</v>
      </c>
      <c r="B6" s="285"/>
      <c r="C6" s="285"/>
      <c r="D6" s="285"/>
      <c r="E6" s="285"/>
      <c r="F6" s="285"/>
      <c r="G6" s="285"/>
      <c r="H6" s="285"/>
      <c r="I6" s="295"/>
      <c r="J6" s="285"/>
      <c r="K6" s="285"/>
      <c r="L6" s="285"/>
      <c r="M6" s="285"/>
      <c r="N6" s="285"/>
      <c r="O6" s="285"/>
      <c r="P6" s="285"/>
      <c r="Q6" s="295"/>
      <c r="R6" s="285"/>
      <c r="S6" s="285"/>
      <c r="T6" s="285"/>
      <c r="U6" s="285"/>
      <c r="V6" s="285"/>
      <c r="W6" s="285"/>
      <c r="X6" s="285"/>
      <c r="Y6" s="295"/>
      <c r="Z6" s="285"/>
      <c r="AA6" s="285"/>
      <c r="AB6" s="285"/>
      <c r="AC6" s="285"/>
      <c r="AD6" s="285"/>
      <c r="AE6" s="285"/>
      <c r="AF6" s="285"/>
      <c r="AG6" s="80">
        <f t="shared" si="0"/>
        <v>0</v>
      </c>
      <c r="AI6" s="427"/>
    </row>
    <row r="7" spans="1:35" s="6" customFormat="1" ht="12.75">
      <c r="A7" s="442" t="s">
        <v>192</v>
      </c>
      <c r="B7" s="285"/>
      <c r="C7" s="285"/>
      <c r="D7" s="285"/>
      <c r="E7" s="285"/>
      <c r="F7" s="285"/>
      <c r="G7" s="285"/>
      <c r="H7" s="285"/>
      <c r="I7" s="295"/>
      <c r="J7" s="285"/>
      <c r="K7" s="285"/>
      <c r="L7" s="285"/>
      <c r="M7" s="285"/>
      <c r="N7" s="285"/>
      <c r="O7" s="285"/>
      <c r="P7" s="285"/>
      <c r="Q7" s="295"/>
      <c r="R7" s="285"/>
      <c r="S7" s="285"/>
      <c r="T7" s="285"/>
      <c r="U7" s="285"/>
      <c r="V7" s="285"/>
      <c r="W7" s="285"/>
      <c r="X7" s="285"/>
      <c r="Y7" s="295"/>
      <c r="Z7" s="285"/>
      <c r="AA7" s="285"/>
      <c r="AB7" s="285"/>
      <c r="AC7" s="285"/>
      <c r="AD7" s="285"/>
      <c r="AE7" s="285"/>
      <c r="AF7" s="285"/>
      <c r="AG7" s="80">
        <f t="shared" si="0"/>
        <v>0</v>
      </c>
      <c r="AI7" s="427"/>
    </row>
    <row r="8" spans="1:33" ht="12.75">
      <c r="A8" s="110" t="s">
        <v>193</v>
      </c>
      <c r="B8" s="276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80">
        <f t="shared" si="0"/>
        <v>0</v>
      </c>
    </row>
    <row r="9" spans="1:33" ht="12.75">
      <c r="A9" s="110" t="s">
        <v>194</v>
      </c>
      <c r="B9" s="276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80">
        <f t="shared" si="0"/>
        <v>0</v>
      </c>
    </row>
    <row r="10" spans="1:33" ht="12.75">
      <c r="A10" s="110" t="s">
        <v>195</v>
      </c>
      <c r="B10" s="276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80">
        <f t="shared" si="0"/>
        <v>0</v>
      </c>
    </row>
    <row r="11" spans="1:33" ht="13.5" thickBot="1">
      <c r="A11" s="443" t="s">
        <v>196</v>
      </c>
      <c r="B11" s="346"/>
      <c r="C11" s="346"/>
      <c r="D11" s="346"/>
      <c r="E11" s="346"/>
      <c r="F11" s="346"/>
      <c r="G11" s="346"/>
      <c r="H11" s="346"/>
      <c r="I11" s="347"/>
      <c r="J11" s="346"/>
      <c r="K11" s="346"/>
      <c r="L11" s="346"/>
      <c r="M11" s="346"/>
      <c r="N11" s="346"/>
      <c r="O11" s="346"/>
      <c r="P11" s="346"/>
      <c r="Q11" s="347"/>
      <c r="R11" s="346"/>
      <c r="S11" s="346"/>
      <c r="T11" s="346"/>
      <c r="U11" s="346"/>
      <c r="V11" s="346"/>
      <c r="W11" s="346"/>
      <c r="X11" s="346"/>
      <c r="Y11" s="347"/>
      <c r="Z11" s="346"/>
      <c r="AA11" s="346"/>
      <c r="AB11" s="346"/>
      <c r="AC11" s="346"/>
      <c r="AD11" s="346"/>
      <c r="AE11" s="346"/>
      <c r="AF11" s="346"/>
      <c r="AG11" s="81">
        <f t="shared" si="0"/>
        <v>0</v>
      </c>
    </row>
    <row r="12" spans="1:33" ht="15.75">
      <c r="A12" s="271" t="s">
        <v>740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6">
        <f>SUM(AG13:AG17)</f>
        <v>0</v>
      </c>
    </row>
    <row r="13" spans="1:33" ht="12.75">
      <c r="A13" s="442" t="s">
        <v>197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80">
        <f aca="true" t="shared" si="1" ref="AG13:AG54">SUM(B13:AF13)</f>
        <v>0</v>
      </c>
    </row>
    <row r="14" spans="1:33" ht="12.75">
      <c r="A14" s="442" t="s">
        <v>198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80">
        <f t="shared" si="1"/>
        <v>0</v>
      </c>
    </row>
    <row r="15" spans="1:33" ht="12.75">
      <c r="A15" s="110" t="s">
        <v>199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80">
        <f t="shared" si="1"/>
        <v>0</v>
      </c>
    </row>
    <row r="16" spans="1:33" ht="12.75">
      <c r="A16" s="110" t="s">
        <v>200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80">
        <f t="shared" si="1"/>
        <v>0</v>
      </c>
    </row>
    <row r="17" spans="1:33" ht="13.5" thickBot="1">
      <c r="A17" s="111" t="s">
        <v>201</v>
      </c>
      <c r="B17" s="348"/>
      <c r="C17" s="346"/>
      <c r="D17" s="346"/>
      <c r="E17" s="346"/>
      <c r="F17" s="346"/>
      <c r="G17" s="346"/>
      <c r="H17" s="346"/>
      <c r="I17" s="347"/>
      <c r="J17" s="346"/>
      <c r="K17" s="346"/>
      <c r="L17" s="346"/>
      <c r="M17" s="346"/>
      <c r="N17" s="346"/>
      <c r="O17" s="346"/>
      <c r="P17" s="346"/>
      <c r="Q17" s="347"/>
      <c r="R17" s="346"/>
      <c r="S17" s="346"/>
      <c r="T17" s="346"/>
      <c r="U17" s="346"/>
      <c r="V17" s="346"/>
      <c r="W17" s="346"/>
      <c r="X17" s="346"/>
      <c r="Y17" s="347"/>
      <c r="Z17" s="346"/>
      <c r="AA17" s="346"/>
      <c r="AB17" s="346"/>
      <c r="AC17" s="346"/>
      <c r="AD17" s="346"/>
      <c r="AE17" s="346"/>
      <c r="AF17" s="346"/>
      <c r="AG17" s="81">
        <f t="shared" si="1"/>
        <v>0</v>
      </c>
    </row>
    <row r="18" spans="1:33" ht="13.5" thickBot="1">
      <c r="A18" s="272" t="s">
        <v>741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>
        <f>SUM(AG19:AG25)</f>
        <v>0</v>
      </c>
    </row>
    <row r="19" spans="1:33" ht="12.75">
      <c r="A19" s="273" t="s">
        <v>742</v>
      </c>
      <c r="B19" s="349"/>
      <c r="C19" s="349"/>
      <c r="D19" s="349"/>
      <c r="E19" s="349"/>
      <c r="F19" s="349"/>
      <c r="G19" s="349"/>
      <c r="H19" s="349"/>
      <c r="I19" s="350"/>
      <c r="J19" s="349"/>
      <c r="K19" s="349"/>
      <c r="L19" s="349"/>
      <c r="M19" s="349"/>
      <c r="N19" s="349"/>
      <c r="O19" s="349"/>
      <c r="P19" s="349"/>
      <c r="Q19" s="350"/>
      <c r="R19" s="349"/>
      <c r="S19" s="349"/>
      <c r="T19" s="349"/>
      <c r="U19" s="349"/>
      <c r="V19" s="349"/>
      <c r="W19" s="349"/>
      <c r="X19" s="349"/>
      <c r="Y19" s="350"/>
      <c r="Z19" s="349"/>
      <c r="AA19" s="349"/>
      <c r="AB19" s="349"/>
      <c r="AC19" s="349"/>
      <c r="AD19" s="349"/>
      <c r="AE19" s="349"/>
      <c r="AF19" s="351"/>
      <c r="AG19" s="115">
        <f t="shared" si="1"/>
        <v>0</v>
      </c>
    </row>
    <row r="20" spans="1:33" ht="12.75">
      <c r="A20" s="442" t="s">
        <v>202</v>
      </c>
      <c r="B20" s="276"/>
      <c r="C20" s="276"/>
      <c r="D20" s="276"/>
      <c r="E20" s="276"/>
      <c r="F20" s="276"/>
      <c r="G20" s="276"/>
      <c r="H20" s="276"/>
      <c r="I20" s="283"/>
      <c r="J20" s="276"/>
      <c r="K20" s="276"/>
      <c r="L20" s="276"/>
      <c r="M20" s="276"/>
      <c r="N20" s="276"/>
      <c r="O20" s="276"/>
      <c r="P20" s="276"/>
      <c r="Q20" s="283"/>
      <c r="R20" s="276"/>
      <c r="S20" s="276"/>
      <c r="T20" s="276"/>
      <c r="U20" s="276"/>
      <c r="V20" s="276"/>
      <c r="W20" s="276"/>
      <c r="X20" s="276"/>
      <c r="Y20" s="283"/>
      <c r="Z20" s="276"/>
      <c r="AA20" s="276"/>
      <c r="AB20" s="276"/>
      <c r="AC20" s="276"/>
      <c r="AD20" s="276"/>
      <c r="AE20" s="276"/>
      <c r="AF20" s="352"/>
      <c r="AG20" s="80">
        <f t="shared" si="1"/>
        <v>0</v>
      </c>
    </row>
    <row r="21" spans="1:33" ht="12.75">
      <c r="A21" s="110" t="s">
        <v>203</v>
      </c>
      <c r="B21" s="276"/>
      <c r="C21" s="276"/>
      <c r="D21" s="276"/>
      <c r="E21" s="276"/>
      <c r="F21" s="276"/>
      <c r="G21" s="276"/>
      <c r="H21" s="276"/>
      <c r="I21" s="283"/>
      <c r="J21" s="276"/>
      <c r="K21" s="276"/>
      <c r="L21" s="276"/>
      <c r="M21" s="276"/>
      <c r="N21" s="276"/>
      <c r="O21" s="276"/>
      <c r="P21" s="276"/>
      <c r="Q21" s="283"/>
      <c r="R21" s="276"/>
      <c r="S21" s="276"/>
      <c r="T21" s="276"/>
      <c r="U21" s="276"/>
      <c r="V21" s="276"/>
      <c r="W21" s="276"/>
      <c r="X21" s="276"/>
      <c r="Y21" s="283"/>
      <c r="Z21" s="276"/>
      <c r="AA21" s="276"/>
      <c r="AB21" s="276"/>
      <c r="AC21" s="276"/>
      <c r="AD21" s="276"/>
      <c r="AE21" s="276"/>
      <c r="AF21" s="352"/>
      <c r="AG21" s="80">
        <f t="shared" si="1"/>
        <v>0</v>
      </c>
    </row>
    <row r="22" spans="1:33" ht="12.75">
      <c r="A22" s="442" t="s">
        <v>204</v>
      </c>
      <c r="B22" s="285"/>
      <c r="C22" s="275"/>
      <c r="D22" s="275"/>
      <c r="E22" s="275"/>
      <c r="F22" s="275"/>
      <c r="G22" s="275"/>
      <c r="H22" s="275"/>
      <c r="I22" s="278"/>
      <c r="J22" s="275"/>
      <c r="K22" s="275"/>
      <c r="L22" s="275"/>
      <c r="M22" s="275"/>
      <c r="N22" s="275"/>
      <c r="O22" s="275"/>
      <c r="P22" s="275"/>
      <c r="Q22" s="278"/>
      <c r="R22" s="275"/>
      <c r="S22" s="275"/>
      <c r="T22" s="275"/>
      <c r="U22" s="275"/>
      <c r="V22" s="275"/>
      <c r="W22" s="275"/>
      <c r="X22" s="275"/>
      <c r="Y22" s="278"/>
      <c r="Z22" s="275"/>
      <c r="AA22" s="275"/>
      <c r="AB22" s="275"/>
      <c r="AC22" s="275"/>
      <c r="AD22" s="275"/>
      <c r="AE22" s="275"/>
      <c r="AF22" s="353"/>
      <c r="AG22" s="80">
        <f t="shared" si="1"/>
        <v>0</v>
      </c>
    </row>
    <row r="23" spans="1:33" ht="12.75">
      <c r="A23" s="110" t="s">
        <v>205</v>
      </c>
      <c r="B23" s="285"/>
      <c r="C23" s="275"/>
      <c r="D23" s="275"/>
      <c r="E23" s="275"/>
      <c r="F23" s="275"/>
      <c r="G23" s="275"/>
      <c r="H23" s="275"/>
      <c r="I23" s="278"/>
      <c r="J23" s="275"/>
      <c r="K23" s="275"/>
      <c r="L23" s="275"/>
      <c r="M23" s="275"/>
      <c r="N23" s="275"/>
      <c r="O23" s="275"/>
      <c r="P23" s="275"/>
      <c r="Q23" s="278"/>
      <c r="R23" s="275"/>
      <c r="S23" s="275"/>
      <c r="T23" s="275"/>
      <c r="U23" s="275"/>
      <c r="V23" s="275"/>
      <c r="W23" s="275"/>
      <c r="X23" s="275"/>
      <c r="Y23" s="278"/>
      <c r="Z23" s="275"/>
      <c r="AA23" s="275"/>
      <c r="AB23" s="275"/>
      <c r="AC23" s="275"/>
      <c r="AD23" s="275"/>
      <c r="AE23" s="275"/>
      <c r="AF23" s="354"/>
      <c r="AG23" s="80">
        <f t="shared" si="1"/>
        <v>0</v>
      </c>
    </row>
    <row r="24" spans="1:33" ht="12.75">
      <c r="A24" s="110" t="s">
        <v>206</v>
      </c>
      <c r="B24" s="355"/>
      <c r="C24" s="355"/>
      <c r="D24" s="355"/>
      <c r="E24" s="355"/>
      <c r="F24" s="355"/>
      <c r="G24" s="355"/>
      <c r="H24" s="355"/>
      <c r="I24" s="356"/>
      <c r="J24" s="355"/>
      <c r="K24" s="355"/>
      <c r="L24" s="355"/>
      <c r="M24" s="355"/>
      <c r="N24" s="355"/>
      <c r="O24" s="355"/>
      <c r="P24" s="355"/>
      <c r="Q24" s="356"/>
      <c r="R24" s="355"/>
      <c r="S24" s="355"/>
      <c r="T24" s="355"/>
      <c r="U24" s="355"/>
      <c r="V24" s="355"/>
      <c r="W24" s="355"/>
      <c r="X24" s="355"/>
      <c r="Y24" s="356"/>
      <c r="Z24" s="355"/>
      <c r="AA24" s="355"/>
      <c r="AB24" s="355"/>
      <c r="AC24" s="355"/>
      <c r="AD24" s="355"/>
      <c r="AE24" s="355"/>
      <c r="AF24" s="292"/>
      <c r="AG24" s="80">
        <f t="shared" si="1"/>
        <v>0</v>
      </c>
    </row>
    <row r="25" spans="1:33" ht="13.5" thickBot="1">
      <c r="A25" s="443" t="s">
        <v>207</v>
      </c>
      <c r="B25" s="357"/>
      <c r="C25" s="289"/>
      <c r="D25" s="289"/>
      <c r="E25" s="289"/>
      <c r="F25" s="289"/>
      <c r="G25" s="289"/>
      <c r="H25" s="289"/>
      <c r="I25" s="290"/>
      <c r="J25" s="289"/>
      <c r="K25" s="289"/>
      <c r="L25" s="289"/>
      <c r="M25" s="289"/>
      <c r="N25" s="289"/>
      <c r="O25" s="289"/>
      <c r="P25" s="289"/>
      <c r="Q25" s="290"/>
      <c r="R25" s="289"/>
      <c r="S25" s="289"/>
      <c r="T25" s="289"/>
      <c r="U25" s="289"/>
      <c r="V25" s="289"/>
      <c r="W25" s="289"/>
      <c r="X25" s="289"/>
      <c r="Y25" s="290"/>
      <c r="Z25" s="289"/>
      <c r="AA25" s="289"/>
      <c r="AB25" s="289"/>
      <c r="AC25" s="289"/>
      <c r="AD25" s="289"/>
      <c r="AE25" s="289"/>
      <c r="AF25" s="358"/>
      <c r="AG25" s="81">
        <f t="shared" si="1"/>
        <v>0</v>
      </c>
    </row>
    <row r="26" spans="1:35" s="6" customFormat="1" ht="12.75">
      <c r="A26" s="117" t="s">
        <v>18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6">
        <f>SUM(AG27:AG45)</f>
        <v>0</v>
      </c>
      <c r="AI26" s="427"/>
    </row>
    <row r="27" spans="1:35" s="6" customFormat="1" ht="13.5" thickBot="1">
      <c r="A27" s="444" t="s">
        <v>221</v>
      </c>
      <c r="B27" s="359"/>
      <c r="C27" s="360"/>
      <c r="D27" s="360"/>
      <c r="E27" s="360"/>
      <c r="F27" s="360"/>
      <c r="G27" s="360"/>
      <c r="H27" s="360"/>
      <c r="I27" s="361"/>
      <c r="J27" s="360"/>
      <c r="K27" s="360"/>
      <c r="L27" s="360"/>
      <c r="M27" s="360"/>
      <c r="N27" s="360"/>
      <c r="O27" s="360"/>
      <c r="P27" s="360"/>
      <c r="Q27" s="361"/>
      <c r="R27" s="360"/>
      <c r="S27" s="360"/>
      <c r="T27" s="360"/>
      <c r="U27" s="360"/>
      <c r="V27" s="360"/>
      <c r="W27" s="360"/>
      <c r="X27" s="446"/>
      <c r="Y27" s="361"/>
      <c r="Z27" s="360"/>
      <c r="AA27" s="360"/>
      <c r="AB27" s="360"/>
      <c r="AC27" s="360"/>
      <c r="AD27" s="360"/>
      <c r="AE27" s="360"/>
      <c r="AF27" s="360"/>
      <c r="AG27" s="80">
        <f t="shared" si="1"/>
        <v>0</v>
      </c>
      <c r="AI27" s="427"/>
    </row>
    <row r="28" spans="1:35" s="6" customFormat="1" ht="13.5" thickBot="1">
      <c r="A28" s="444" t="s">
        <v>222</v>
      </c>
      <c r="B28" s="359"/>
      <c r="C28" s="360"/>
      <c r="D28" s="360"/>
      <c r="E28" s="360"/>
      <c r="F28" s="360"/>
      <c r="G28" s="360"/>
      <c r="H28" s="360"/>
      <c r="I28" s="361"/>
      <c r="J28" s="360"/>
      <c r="K28" s="360"/>
      <c r="L28" s="360"/>
      <c r="M28" s="360"/>
      <c r="N28" s="360"/>
      <c r="O28" s="360"/>
      <c r="P28" s="360"/>
      <c r="Q28" s="361"/>
      <c r="R28" s="360"/>
      <c r="S28" s="360"/>
      <c r="T28" s="360"/>
      <c r="U28" s="360"/>
      <c r="V28" s="360"/>
      <c r="W28" s="360"/>
      <c r="X28" s="360"/>
      <c r="Y28" s="361"/>
      <c r="Z28" s="360"/>
      <c r="AA28" s="360"/>
      <c r="AB28" s="360"/>
      <c r="AC28" s="360"/>
      <c r="AD28" s="360"/>
      <c r="AE28" s="360"/>
      <c r="AF28" s="360"/>
      <c r="AG28" s="80">
        <f t="shared" si="1"/>
        <v>0</v>
      </c>
      <c r="AI28" s="427"/>
    </row>
    <row r="29" spans="1:35" s="6" customFormat="1" ht="13.5" thickBot="1">
      <c r="A29" s="444" t="s">
        <v>223</v>
      </c>
      <c r="B29" s="359"/>
      <c r="C29" s="360"/>
      <c r="D29" s="360"/>
      <c r="E29" s="360"/>
      <c r="F29" s="360"/>
      <c r="G29" s="360"/>
      <c r="H29" s="360"/>
      <c r="I29" s="361"/>
      <c r="J29" s="360"/>
      <c r="K29" s="360"/>
      <c r="L29" s="360"/>
      <c r="M29" s="360"/>
      <c r="N29" s="360"/>
      <c r="O29" s="360"/>
      <c r="P29" s="360"/>
      <c r="Q29" s="361"/>
      <c r="R29" s="360"/>
      <c r="S29" s="360"/>
      <c r="T29" s="360"/>
      <c r="U29" s="360"/>
      <c r="V29" s="360"/>
      <c r="W29" s="360"/>
      <c r="X29" s="360"/>
      <c r="Y29" s="361"/>
      <c r="Z29" s="360"/>
      <c r="AA29" s="360"/>
      <c r="AB29" s="360"/>
      <c r="AC29" s="360"/>
      <c r="AD29" s="360"/>
      <c r="AE29" s="360"/>
      <c r="AF29" s="360"/>
      <c r="AG29" s="80">
        <f t="shared" si="1"/>
        <v>0</v>
      </c>
      <c r="AI29" s="427"/>
    </row>
    <row r="30" spans="1:33" ht="13.5" thickBot="1">
      <c r="A30" s="444" t="s">
        <v>224</v>
      </c>
      <c r="B30" s="285"/>
      <c r="C30" s="285"/>
      <c r="D30" s="285"/>
      <c r="E30" s="285"/>
      <c r="F30" s="285"/>
      <c r="G30" s="285"/>
      <c r="H30" s="285"/>
      <c r="I30" s="295"/>
      <c r="J30" s="285"/>
      <c r="K30" s="285"/>
      <c r="L30" s="285"/>
      <c r="M30" s="285"/>
      <c r="N30" s="285"/>
      <c r="O30" s="285"/>
      <c r="P30" s="285"/>
      <c r="Q30" s="295"/>
      <c r="R30" s="285"/>
      <c r="S30" s="285"/>
      <c r="T30" s="285"/>
      <c r="U30" s="285"/>
      <c r="V30" s="285"/>
      <c r="W30" s="285"/>
      <c r="X30" s="285"/>
      <c r="Y30" s="295"/>
      <c r="Z30" s="285"/>
      <c r="AA30" s="285"/>
      <c r="AB30" s="285"/>
      <c r="AC30" s="285"/>
      <c r="AD30" s="285"/>
      <c r="AE30" s="285"/>
      <c r="AF30" s="285"/>
      <c r="AG30" s="80">
        <f t="shared" si="1"/>
        <v>0</v>
      </c>
    </row>
    <row r="31" spans="1:33" ht="13.5" thickBot="1">
      <c r="A31" s="445" t="s">
        <v>225</v>
      </c>
      <c r="B31" s="285"/>
      <c r="C31" s="285"/>
      <c r="D31" s="285"/>
      <c r="E31" s="285"/>
      <c r="F31" s="285"/>
      <c r="G31" s="285"/>
      <c r="H31" s="285"/>
      <c r="I31" s="295"/>
      <c r="J31" s="285"/>
      <c r="K31" s="285"/>
      <c r="L31" s="285"/>
      <c r="M31" s="285"/>
      <c r="N31" s="285"/>
      <c r="O31" s="285"/>
      <c r="P31" s="285"/>
      <c r="Q31" s="295"/>
      <c r="R31" s="285"/>
      <c r="S31" s="285"/>
      <c r="T31" s="285"/>
      <c r="U31" s="285"/>
      <c r="V31" s="285"/>
      <c r="W31" s="285"/>
      <c r="X31" s="285"/>
      <c r="Y31" s="295"/>
      <c r="Z31" s="285"/>
      <c r="AA31" s="285"/>
      <c r="AB31" s="285"/>
      <c r="AC31" s="285"/>
      <c r="AD31" s="285"/>
      <c r="AE31" s="285"/>
      <c r="AF31" s="285"/>
      <c r="AG31" s="80">
        <f t="shared" si="1"/>
        <v>0</v>
      </c>
    </row>
    <row r="32" spans="1:33" ht="13.5" thickBot="1">
      <c r="A32" s="445" t="s">
        <v>208</v>
      </c>
      <c r="B32" s="277"/>
      <c r="C32" s="277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80">
        <f t="shared" si="1"/>
        <v>0</v>
      </c>
    </row>
    <row r="33" spans="1:33" ht="13.5" thickBot="1">
      <c r="A33" s="445" t="s">
        <v>209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80">
        <f t="shared" si="1"/>
        <v>0</v>
      </c>
    </row>
    <row r="34" spans="1:33" ht="13.5" thickBot="1">
      <c r="A34" s="445" t="s">
        <v>776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80">
        <f t="shared" si="1"/>
        <v>0</v>
      </c>
    </row>
    <row r="35" spans="1:33" ht="13.5" thickBot="1">
      <c r="A35" s="445" t="s">
        <v>210</v>
      </c>
      <c r="B35" s="27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80">
        <f t="shared" si="1"/>
        <v>0</v>
      </c>
    </row>
    <row r="36" spans="1:33" ht="13.5" thickBot="1">
      <c r="A36" s="445" t="s">
        <v>211</v>
      </c>
      <c r="B36" s="27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80">
        <f t="shared" si="1"/>
        <v>0</v>
      </c>
    </row>
    <row r="37" spans="1:33" ht="13.5" thickBot="1">
      <c r="A37" s="445" t="s">
        <v>212</v>
      </c>
      <c r="B37" s="27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80">
        <f t="shared" si="1"/>
        <v>0</v>
      </c>
    </row>
    <row r="38" spans="1:33" ht="13.5" thickBot="1">
      <c r="A38" s="445" t="s">
        <v>213</v>
      </c>
      <c r="B38" s="27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80">
        <f t="shared" si="1"/>
        <v>0</v>
      </c>
    </row>
    <row r="39" spans="1:33" ht="13.5" thickBot="1">
      <c r="A39" s="445" t="s">
        <v>214</v>
      </c>
      <c r="B39" s="27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80">
        <f t="shared" si="1"/>
        <v>0</v>
      </c>
    </row>
    <row r="40" spans="1:33" ht="13.5" thickBot="1">
      <c r="A40" s="445" t="s">
        <v>215</v>
      </c>
      <c r="B40" s="362"/>
      <c r="C40" s="288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80">
        <f t="shared" si="1"/>
        <v>0</v>
      </c>
    </row>
    <row r="41" spans="1:33" ht="13.5" thickBot="1">
      <c r="A41" s="445" t="s">
        <v>216</v>
      </c>
      <c r="B41" s="277"/>
      <c r="C41" s="277"/>
      <c r="D41" s="277"/>
      <c r="E41" s="277"/>
      <c r="F41" s="277"/>
      <c r="G41" s="277"/>
      <c r="H41" s="277"/>
      <c r="I41" s="278"/>
      <c r="J41" s="277"/>
      <c r="K41" s="277"/>
      <c r="L41" s="277"/>
      <c r="M41" s="277"/>
      <c r="N41" s="277"/>
      <c r="O41" s="277"/>
      <c r="P41" s="277"/>
      <c r="Q41" s="278"/>
      <c r="R41" s="277"/>
      <c r="S41" s="277"/>
      <c r="T41" s="277"/>
      <c r="U41" s="277"/>
      <c r="V41" s="277"/>
      <c r="W41" s="277"/>
      <c r="X41" s="277"/>
      <c r="Y41" s="278"/>
      <c r="Z41" s="277"/>
      <c r="AA41" s="277"/>
      <c r="AB41" s="277"/>
      <c r="AC41" s="277"/>
      <c r="AD41" s="277"/>
      <c r="AE41" s="277"/>
      <c r="AF41" s="277"/>
      <c r="AG41" s="80">
        <f t="shared" si="1"/>
        <v>0</v>
      </c>
    </row>
    <row r="42" spans="1:33" ht="13.5" thickBot="1">
      <c r="A42" s="445" t="s">
        <v>217</v>
      </c>
      <c r="B42" s="27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80">
        <f t="shared" si="1"/>
        <v>0</v>
      </c>
    </row>
    <row r="43" spans="1:33" ht="13.5" thickBot="1">
      <c r="A43" s="445" t="s">
        <v>218</v>
      </c>
      <c r="B43" s="27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80">
        <f t="shared" si="1"/>
        <v>0</v>
      </c>
    </row>
    <row r="44" spans="1:33" ht="13.5" thickBot="1">
      <c r="A44" s="445" t="s">
        <v>219</v>
      </c>
      <c r="B44" s="27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80">
        <f t="shared" si="1"/>
        <v>0</v>
      </c>
    </row>
    <row r="45" spans="1:33" ht="13.5" thickBot="1">
      <c r="A45" s="445" t="s">
        <v>220</v>
      </c>
      <c r="B45" s="289"/>
      <c r="C45" s="289"/>
      <c r="D45" s="289"/>
      <c r="E45" s="289"/>
      <c r="F45" s="289"/>
      <c r="G45" s="289"/>
      <c r="H45" s="289"/>
      <c r="I45" s="290"/>
      <c r="J45" s="289"/>
      <c r="K45" s="289"/>
      <c r="L45" s="289"/>
      <c r="M45" s="289"/>
      <c r="N45" s="289"/>
      <c r="O45" s="289"/>
      <c r="P45" s="289"/>
      <c r="Q45" s="290"/>
      <c r="R45" s="289"/>
      <c r="S45" s="289"/>
      <c r="T45" s="289"/>
      <c r="U45" s="289"/>
      <c r="V45" s="289"/>
      <c r="W45" s="289"/>
      <c r="X45" s="289"/>
      <c r="Y45" s="290"/>
      <c r="Z45" s="289"/>
      <c r="AA45" s="289"/>
      <c r="AB45" s="289"/>
      <c r="AC45" s="289"/>
      <c r="AD45" s="289"/>
      <c r="AE45" s="289"/>
      <c r="AF45" s="289"/>
      <c r="AG45" s="81">
        <f t="shared" si="1"/>
        <v>0</v>
      </c>
    </row>
    <row r="46" spans="1:35" s="6" customFormat="1" ht="15.75">
      <c r="A46" s="120" t="s">
        <v>0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3">
        <f>SUM(AG47:AG54)</f>
        <v>0</v>
      </c>
      <c r="AI46" s="427"/>
    </row>
    <row r="47" spans="1:33" ht="12.75">
      <c r="A47" s="124" t="s">
        <v>19</v>
      </c>
      <c r="B47" s="277"/>
      <c r="C47" s="277"/>
      <c r="D47" s="277"/>
      <c r="E47" s="277"/>
      <c r="F47" s="277"/>
      <c r="G47" s="277"/>
      <c r="H47" s="277"/>
      <c r="I47" s="278"/>
      <c r="J47" s="277"/>
      <c r="K47" s="277"/>
      <c r="L47" s="277"/>
      <c r="M47" s="277"/>
      <c r="N47" s="277"/>
      <c r="O47" s="277"/>
      <c r="P47" s="277"/>
      <c r="Q47" s="278"/>
      <c r="R47" s="277"/>
      <c r="S47" s="277"/>
      <c r="T47" s="277"/>
      <c r="U47" s="277"/>
      <c r="V47" s="277"/>
      <c r="W47" s="277"/>
      <c r="X47" s="277"/>
      <c r="Y47" s="278"/>
      <c r="Z47" s="277"/>
      <c r="AA47" s="277"/>
      <c r="AB47" s="277"/>
      <c r="AC47" s="277"/>
      <c r="AD47" s="277"/>
      <c r="AE47" s="277"/>
      <c r="AF47" s="277"/>
      <c r="AG47" s="80">
        <f t="shared" si="1"/>
        <v>0</v>
      </c>
    </row>
    <row r="48" spans="1:33" ht="12.75">
      <c r="A48" s="124" t="s">
        <v>20</v>
      </c>
      <c r="B48" s="277"/>
      <c r="C48" s="277"/>
      <c r="D48" s="277"/>
      <c r="E48" s="277"/>
      <c r="F48" s="277"/>
      <c r="G48" s="277"/>
      <c r="H48" s="277"/>
      <c r="I48" s="278"/>
      <c r="J48" s="277"/>
      <c r="K48" s="277"/>
      <c r="L48" s="277"/>
      <c r="M48" s="277"/>
      <c r="N48" s="277"/>
      <c r="O48" s="277"/>
      <c r="P48" s="277"/>
      <c r="Q48" s="278"/>
      <c r="R48" s="277"/>
      <c r="S48" s="277"/>
      <c r="T48" s="277"/>
      <c r="U48" s="277"/>
      <c r="V48" s="277"/>
      <c r="W48" s="277"/>
      <c r="X48" s="277"/>
      <c r="Y48" s="278"/>
      <c r="Z48" s="277"/>
      <c r="AA48" s="277"/>
      <c r="AB48" s="277"/>
      <c r="AC48" s="277"/>
      <c r="AD48" s="277"/>
      <c r="AE48" s="277"/>
      <c r="AF48" s="277"/>
      <c r="AG48" s="80">
        <f t="shared" si="1"/>
        <v>0</v>
      </c>
    </row>
    <row r="49" spans="1:33" ht="12.75">
      <c r="A49" s="124" t="s">
        <v>21</v>
      </c>
      <c r="B49" s="277"/>
      <c r="C49" s="277"/>
      <c r="D49" s="277"/>
      <c r="E49" s="277"/>
      <c r="F49" s="277"/>
      <c r="G49" s="277"/>
      <c r="H49" s="277"/>
      <c r="I49" s="278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8"/>
      <c r="Z49" s="277"/>
      <c r="AA49" s="277"/>
      <c r="AB49" s="277"/>
      <c r="AC49" s="277"/>
      <c r="AD49" s="277"/>
      <c r="AE49" s="277"/>
      <c r="AF49" s="277"/>
      <c r="AG49" s="80">
        <f t="shared" si="1"/>
        <v>0</v>
      </c>
    </row>
    <row r="50" spans="1:33" ht="12.75">
      <c r="A50" s="124" t="s">
        <v>45</v>
      </c>
      <c r="B50" s="277"/>
      <c r="C50" s="277"/>
      <c r="D50" s="277"/>
      <c r="E50" s="277"/>
      <c r="F50" s="277"/>
      <c r="G50" s="277"/>
      <c r="H50" s="277"/>
      <c r="I50" s="278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8"/>
      <c r="Z50" s="277"/>
      <c r="AA50" s="277"/>
      <c r="AB50" s="277"/>
      <c r="AC50" s="277"/>
      <c r="AD50" s="277"/>
      <c r="AE50" s="277"/>
      <c r="AF50" s="277"/>
      <c r="AG50" s="80">
        <f t="shared" si="1"/>
        <v>0</v>
      </c>
    </row>
    <row r="51" spans="1:33" ht="12.75">
      <c r="A51" s="124" t="s">
        <v>22</v>
      </c>
      <c r="B51" s="275"/>
      <c r="C51" s="275"/>
      <c r="D51" s="275"/>
      <c r="E51" s="275"/>
      <c r="F51" s="275"/>
      <c r="G51" s="275"/>
      <c r="H51" s="275"/>
      <c r="I51" s="278"/>
      <c r="J51" s="275"/>
      <c r="K51" s="275"/>
      <c r="L51" s="275"/>
      <c r="M51" s="275"/>
      <c r="N51" s="275"/>
      <c r="O51" s="275"/>
      <c r="P51" s="275"/>
      <c r="Q51" s="278"/>
      <c r="R51" s="275"/>
      <c r="S51" s="275"/>
      <c r="T51" s="275"/>
      <c r="U51" s="275"/>
      <c r="V51" s="275"/>
      <c r="W51" s="275"/>
      <c r="X51" s="275"/>
      <c r="Y51" s="278"/>
      <c r="Z51" s="275"/>
      <c r="AA51" s="275"/>
      <c r="AB51" s="275"/>
      <c r="AC51" s="275"/>
      <c r="AD51" s="275"/>
      <c r="AE51" s="275"/>
      <c r="AF51" s="275"/>
      <c r="AG51" s="80">
        <f t="shared" si="1"/>
        <v>0</v>
      </c>
    </row>
    <row r="52" spans="1:33" ht="12.75">
      <c r="A52" s="124" t="s">
        <v>23</v>
      </c>
      <c r="B52" s="292"/>
      <c r="C52" s="292"/>
      <c r="D52" s="292"/>
      <c r="E52" s="292"/>
      <c r="F52" s="292"/>
      <c r="G52" s="292"/>
      <c r="H52" s="292"/>
      <c r="I52" s="293"/>
      <c r="J52" s="292"/>
      <c r="K52" s="292"/>
      <c r="L52" s="292"/>
      <c r="M52" s="292"/>
      <c r="N52" s="292"/>
      <c r="O52" s="292"/>
      <c r="P52" s="292"/>
      <c r="Q52" s="293"/>
      <c r="R52" s="292"/>
      <c r="S52" s="292"/>
      <c r="T52" s="292"/>
      <c r="U52" s="292"/>
      <c r="V52" s="292"/>
      <c r="W52" s="292"/>
      <c r="X52" s="292"/>
      <c r="Y52" s="293"/>
      <c r="Z52" s="292"/>
      <c r="AA52" s="292"/>
      <c r="AB52" s="292"/>
      <c r="AC52" s="292"/>
      <c r="AD52" s="292"/>
      <c r="AE52" s="292"/>
      <c r="AF52" s="363"/>
      <c r="AG52" s="80">
        <f t="shared" si="1"/>
        <v>0</v>
      </c>
    </row>
    <row r="53" spans="1:33" ht="12.75">
      <c r="A53" s="124" t="s">
        <v>24</v>
      </c>
      <c r="B53" s="288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80">
        <f t="shared" si="1"/>
        <v>0</v>
      </c>
    </row>
    <row r="54" spans="1:33" ht="13.5" thickBot="1">
      <c r="A54" s="125" t="s">
        <v>25</v>
      </c>
      <c r="B54" s="364"/>
      <c r="C54" s="357"/>
      <c r="D54" s="289"/>
      <c r="E54" s="289"/>
      <c r="F54" s="289"/>
      <c r="G54" s="289"/>
      <c r="H54" s="289"/>
      <c r="I54" s="290"/>
      <c r="J54" s="289"/>
      <c r="K54" s="289"/>
      <c r="L54" s="289"/>
      <c r="M54" s="289"/>
      <c r="N54" s="289"/>
      <c r="O54" s="289"/>
      <c r="P54" s="289"/>
      <c r="Q54" s="290"/>
      <c r="R54" s="289"/>
      <c r="S54" s="289"/>
      <c r="T54" s="289"/>
      <c r="U54" s="289"/>
      <c r="V54" s="289"/>
      <c r="W54" s="289"/>
      <c r="X54" s="289"/>
      <c r="Y54" s="290"/>
      <c r="Z54" s="289"/>
      <c r="AA54" s="289"/>
      <c r="AB54" s="289"/>
      <c r="AC54" s="289"/>
      <c r="AD54" s="289"/>
      <c r="AE54" s="289"/>
      <c r="AF54" s="289"/>
      <c r="AG54" s="81">
        <f t="shared" si="1"/>
        <v>0</v>
      </c>
    </row>
    <row r="55" spans="1:33" ht="12.75">
      <c r="A55" s="118" t="s">
        <v>30</v>
      </c>
      <c r="B55" s="66">
        <f>SUM(B5:B54)</f>
        <v>0</v>
      </c>
      <c r="C55" s="66">
        <f aca="true" t="shared" si="2" ref="C55:AF55">SUM(C5:C54)</f>
        <v>0</v>
      </c>
      <c r="D55" s="66">
        <f t="shared" si="2"/>
        <v>0</v>
      </c>
      <c r="E55" s="66">
        <f t="shared" si="2"/>
        <v>0</v>
      </c>
      <c r="F55" s="66">
        <f t="shared" si="2"/>
        <v>0</v>
      </c>
      <c r="G55" s="66">
        <f t="shared" si="2"/>
        <v>0</v>
      </c>
      <c r="H55" s="66">
        <f t="shared" si="2"/>
        <v>0</v>
      </c>
      <c r="I55" s="66">
        <f t="shared" si="2"/>
        <v>0</v>
      </c>
      <c r="J55" s="66">
        <f t="shared" si="2"/>
        <v>0</v>
      </c>
      <c r="K55" s="66">
        <f t="shared" si="2"/>
        <v>0</v>
      </c>
      <c r="L55" s="66">
        <f t="shared" si="2"/>
        <v>0</v>
      </c>
      <c r="M55" s="66">
        <f t="shared" si="2"/>
        <v>0</v>
      </c>
      <c r="N55" s="66">
        <f t="shared" si="2"/>
        <v>0</v>
      </c>
      <c r="O55" s="66">
        <f t="shared" si="2"/>
        <v>0</v>
      </c>
      <c r="P55" s="66">
        <f t="shared" si="2"/>
        <v>0</v>
      </c>
      <c r="Q55" s="66">
        <f t="shared" si="2"/>
        <v>0</v>
      </c>
      <c r="R55" s="66">
        <f t="shared" si="2"/>
        <v>0</v>
      </c>
      <c r="S55" s="66">
        <f t="shared" si="2"/>
        <v>0</v>
      </c>
      <c r="T55" s="66">
        <f t="shared" si="2"/>
        <v>0</v>
      </c>
      <c r="U55" s="66">
        <f t="shared" si="2"/>
        <v>0</v>
      </c>
      <c r="V55" s="66">
        <f t="shared" si="2"/>
        <v>0</v>
      </c>
      <c r="W55" s="66">
        <f t="shared" si="2"/>
        <v>0</v>
      </c>
      <c r="X55" s="66">
        <f t="shared" si="2"/>
        <v>0</v>
      </c>
      <c r="Y55" s="66">
        <f t="shared" si="2"/>
        <v>0</v>
      </c>
      <c r="Z55" s="66">
        <f t="shared" si="2"/>
        <v>0</v>
      </c>
      <c r="AA55" s="66">
        <f t="shared" si="2"/>
        <v>0</v>
      </c>
      <c r="AB55" s="66">
        <f t="shared" si="2"/>
        <v>0</v>
      </c>
      <c r="AC55" s="66">
        <f t="shared" si="2"/>
        <v>0</v>
      </c>
      <c r="AD55" s="66">
        <f t="shared" si="2"/>
        <v>0</v>
      </c>
      <c r="AE55" s="66">
        <f t="shared" si="2"/>
        <v>0</v>
      </c>
      <c r="AF55" s="66">
        <f t="shared" si="2"/>
        <v>0</v>
      </c>
      <c r="AG55" s="119">
        <f>SUM(B55:AF55)</f>
        <v>0</v>
      </c>
    </row>
    <row r="56" spans="1:33" ht="12.75">
      <c r="A56" s="479"/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</row>
    <row r="57" spans="1:35" s="9" customFormat="1" ht="15.75">
      <c r="A57" s="338" t="s">
        <v>38</v>
      </c>
      <c r="B57" s="465" t="s">
        <v>42</v>
      </c>
      <c r="C57" s="466"/>
      <c r="D57" s="466"/>
      <c r="E57" s="466"/>
      <c r="F57" s="466"/>
      <c r="G57" s="466"/>
      <c r="H57" s="463">
        <f>SUM(B83:I83)</f>
        <v>276</v>
      </c>
      <c r="I57" s="464"/>
      <c r="J57" s="465" t="s">
        <v>41</v>
      </c>
      <c r="K57" s="465"/>
      <c r="L57" s="465"/>
      <c r="M57" s="465"/>
      <c r="N57" s="465"/>
      <c r="O57" s="465"/>
      <c r="P57" s="463">
        <f>SUM(J83:Q83)</f>
        <v>0</v>
      </c>
      <c r="Q57" s="464"/>
      <c r="R57" s="465" t="s">
        <v>43</v>
      </c>
      <c r="S57" s="465"/>
      <c r="T57" s="465"/>
      <c r="U57" s="465"/>
      <c r="V57" s="465"/>
      <c r="W57" s="465"/>
      <c r="X57" s="463">
        <f>SUM(R83:Y83)</f>
        <v>0</v>
      </c>
      <c r="Y57" s="464"/>
      <c r="Z57" s="465" t="s">
        <v>44</v>
      </c>
      <c r="AA57" s="465"/>
      <c r="AB57" s="465"/>
      <c r="AC57" s="465"/>
      <c r="AD57" s="465"/>
      <c r="AE57" s="463">
        <f>SUM(Z83:AF83)</f>
        <v>0</v>
      </c>
      <c r="AF57" s="464"/>
      <c r="AG57" s="402"/>
      <c r="AH57" s="336"/>
      <c r="AI57" s="426"/>
    </row>
    <row r="58" spans="1:34" ht="15.75">
      <c r="A58" s="403" t="s">
        <v>64</v>
      </c>
      <c r="B58" s="314">
        <v>1</v>
      </c>
      <c r="C58" s="314">
        <v>2</v>
      </c>
      <c r="D58" s="314">
        <v>3</v>
      </c>
      <c r="E58" s="314">
        <v>4</v>
      </c>
      <c r="F58" s="314">
        <v>5</v>
      </c>
      <c r="G58" s="314">
        <v>6</v>
      </c>
      <c r="H58" s="314">
        <v>7</v>
      </c>
      <c r="I58" s="404">
        <v>8</v>
      </c>
      <c r="J58" s="314">
        <v>9</v>
      </c>
      <c r="K58" s="314">
        <v>10</v>
      </c>
      <c r="L58" s="314">
        <v>11</v>
      </c>
      <c r="M58" s="314">
        <v>12</v>
      </c>
      <c r="N58" s="314">
        <v>13</v>
      </c>
      <c r="O58" s="314">
        <v>14</v>
      </c>
      <c r="P58" s="314">
        <v>15</v>
      </c>
      <c r="Q58" s="404">
        <v>16</v>
      </c>
      <c r="R58" s="314">
        <v>17</v>
      </c>
      <c r="S58" s="314">
        <v>18</v>
      </c>
      <c r="T58" s="314">
        <v>19</v>
      </c>
      <c r="U58" s="314">
        <v>20</v>
      </c>
      <c r="V58" s="314">
        <v>21</v>
      </c>
      <c r="W58" s="314">
        <v>22</v>
      </c>
      <c r="X58" s="314">
        <v>23</v>
      </c>
      <c r="Y58" s="404">
        <v>24</v>
      </c>
      <c r="Z58" s="314">
        <v>25</v>
      </c>
      <c r="AA58" s="314">
        <v>26</v>
      </c>
      <c r="AB58" s="314">
        <v>27</v>
      </c>
      <c r="AC58" s="314">
        <v>28</v>
      </c>
      <c r="AD58" s="314">
        <v>29</v>
      </c>
      <c r="AE58" s="314">
        <v>30</v>
      </c>
      <c r="AF58" s="314">
        <v>31</v>
      </c>
      <c r="AG58" s="415">
        <f>SUM(AG59:AG73)</f>
        <v>120</v>
      </c>
      <c r="AH58" s="312">
        <f>SUM(AG59:AG73)</f>
        <v>120</v>
      </c>
    </row>
    <row r="59" spans="1:34" ht="12.75">
      <c r="A59" s="406" t="s">
        <v>769</v>
      </c>
      <c r="B59" s="352">
        <v>1</v>
      </c>
      <c r="C59" s="352"/>
      <c r="D59" s="352"/>
      <c r="E59" s="352"/>
      <c r="F59" s="352"/>
      <c r="G59" s="352"/>
      <c r="H59" s="352"/>
      <c r="I59" s="407"/>
      <c r="J59" s="352"/>
      <c r="K59" s="352"/>
      <c r="L59" s="352"/>
      <c r="M59" s="352"/>
      <c r="N59" s="352"/>
      <c r="O59" s="352"/>
      <c r="P59" s="352"/>
      <c r="Q59" s="407"/>
      <c r="R59" s="352"/>
      <c r="S59" s="352"/>
      <c r="T59" s="352"/>
      <c r="U59" s="352"/>
      <c r="V59" s="352"/>
      <c r="W59" s="352"/>
      <c r="X59" s="352"/>
      <c r="Y59" s="407"/>
      <c r="Z59" s="352"/>
      <c r="AA59" s="352"/>
      <c r="AB59" s="352"/>
      <c r="AC59" s="352"/>
      <c r="AD59" s="352"/>
      <c r="AE59" s="352"/>
      <c r="AF59" s="352"/>
      <c r="AG59" s="408">
        <f>SUM(B59:AF59)</f>
        <v>1</v>
      </c>
      <c r="AH59" s="312"/>
    </row>
    <row r="60" spans="1:34" ht="12.75">
      <c r="A60" s="406" t="s">
        <v>32</v>
      </c>
      <c r="B60" s="352">
        <v>2</v>
      </c>
      <c r="C60" s="352"/>
      <c r="D60" s="352"/>
      <c r="E60" s="352"/>
      <c r="F60" s="352"/>
      <c r="G60" s="352"/>
      <c r="H60" s="352"/>
      <c r="I60" s="407"/>
      <c r="J60" s="352"/>
      <c r="K60" s="352"/>
      <c r="L60" s="352"/>
      <c r="M60" s="352"/>
      <c r="N60" s="352"/>
      <c r="O60" s="352"/>
      <c r="P60" s="352"/>
      <c r="Q60" s="407"/>
      <c r="R60" s="352"/>
      <c r="S60" s="352"/>
      <c r="T60" s="352"/>
      <c r="U60" s="352"/>
      <c r="V60" s="352"/>
      <c r="W60" s="352"/>
      <c r="X60" s="352"/>
      <c r="Y60" s="407"/>
      <c r="Z60" s="352"/>
      <c r="AA60" s="352"/>
      <c r="AB60" s="352"/>
      <c r="AC60" s="352"/>
      <c r="AD60" s="352"/>
      <c r="AE60" s="352"/>
      <c r="AF60" s="352"/>
      <c r="AG60" s="408">
        <f aca="true" t="shared" si="3" ref="AG60:AG81">SUM(B60:AF60)</f>
        <v>2</v>
      </c>
      <c r="AH60" s="312"/>
    </row>
    <row r="61" spans="1:34" ht="12.75">
      <c r="A61" s="406" t="s">
        <v>33</v>
      </c>
      <c r="B61" s="352">
        <v>3</v>
      </c>
      <c r="C61" s="352"/>
      <c r="D61" s="352"/>
      <c r="E61" s="352"/>
      <c r="F61" s="352"/>
      <c r="G61" s="352"/>
      <c r="H61" s="352"/>
      <c r="I61" s="407"/>
      <c r="J61" s="352"/>
      <c r="K61" s="352"/>
      <c r="L61" s="352"/>
      <c r="M61" s="352"/>
      <c r="N61" s="352"/>
      <c r="O61" s="352"/>
      <c r="P61" s="352"/>
      <c r="Q61" s="407"/>
      <c r="R61" s="352"/>
      <c r="S61" s="352"/>
      <c r="T61" s="352"/>
      <c r="U61" s="352"/>
      <c r="V61" s="352"/>
      <c r="W61" s="352"/>
      <c r="X61" s="352"/>
      <c r="Y61" s="407"/>
      <c r="Z61" s="352"/>
      <c r="AA61" s="352"/>
      <c r="AB61" s="352"/>
      <c r="AC61" s="352"/>
      <c r="AD61" s="352"/>
      <c r="AE61" s="352"/>
      <c r="AF61" s="352"/>
      <c r="AG61" s="408">
        <f t="shared" si="3"/>
        <v>3</v>
      </c>
      <c r="AH61" s="312"/>
    </row>
    <row r="62" spans="1:34" ht="12.75">
      <c r="A62" s="406" t="s">
        <v>743</v>
      </c>
      <c r="B62" s="352">
        <v>4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 t="shared" si="3"/>
        <v>4</v>
      </c>
      <c r="AH62" s="312"/>
    </row>
    <row r="63" spans="1:34" ht="12.75">
      <c r="A63" s="406" t="s">
        <v>34</v>
      </c>
      <c r="B63" s="352">
        <v>5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t="shared" si="3"/>
        <v>5</v>
      </c>
      <c r="AH63" s="312"/>
    </row>
    <row r="64" spans="1:34" ht="12.75">
      <c r="A64" s="406" t="s">
        <v>744</v>
      </c>
      <c r="B64" s="352">
        <v>6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3"/>
        <v>6</v>
      </c>
      <c r="AH64" s="312"/>
    </row>
    <row r="65" spans="1:34" ht="12.75">
      <c r="A65" s="406" t="s">
        <v>35</v>
      </c>
      <c r="B65" s="352">
        <v>7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3"/>
        <v>7</v>
      </c>
      <c r="AH65" s="312"/>
    </row>
    <row r="66" spans="1:34" ht="12.75">
      <c r="A66" s="406" t="s">
        <v>722</v>
      </c>
      <c r="B66" s="352">
        <v>8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3"/>
        <v>8</v>
      </c>
      <c r="AH66" s="312"/>
    </row>
    <row r="67" spans="1:34" ht="12.75">
      <c r="A67" s="406" t="s">
        <v>765</v>
      </c>
      <c r="B67" s="352">
        <v>9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3"/>
        <v>9</v>
      </c>
      <c r="AH67" s="312"/>
    </row>
    <row r="68" spans="1:34" ht="12.75">
      <c r="A68" s="406" t="s">
        <v>770</v>
      </c>
      <c r="B68" s="352">
        <v>10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t="shared" si="3"/>
        <v>10</v>
      </c>
      <c r="AH68" s="312"/>
    </row>
    <row r="69" spans="1:34" ht="12.75">
      <c r="A69" s="406" t="s">
        <v>771</v>
      </c>
      <c r="B69" s="352">
        <v>11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3"/>
        <v>11</v>
      </c>
      <c r="AH69" s="312"/>
    </row>
    <row r="70" spans="1:34" ht="12.75">
      <c r="A70" s="406" t="s">
        <v>751</v>
      </c>
      <c r="B70" s="352">
        <v>12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3"/>
        <v>12</v>
      </c>
      <c r="AH70" s="312"/>
    </row>
    <row r="71" spans="1:34" ht="12.75">
      <c r="A71" s="406" t="s">
        <v>768</v>
      </c>
      <c r="B71" s="352">
        <v>13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3"/>
        <v>13</v>
      </c>
      <c r="AH71" s="312"/>
    </row>
    <row r="72" spans="1:34" ht="12.75">
      <c r="A72" s="406" t="s">
        <v>767</v>
      </c>
      <c r="B72" s="352">
        <v>14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3"/>
        <v>14</v>
      </c>
      <c r="AH72" s="312"/>
    </row>
    <row r="73" spans="1:34" ht="12.75">
      <c r="A73" s="406" t="s">
        <v>766</v>
      </c>
      <c r="B73" s="352">
        <v>15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3"/>
        <v>15</v>
      </c>
      <c r="AH73" s="312"/>
    </row>
    <row r="74" spans="1:34" ht="15">
      <c r="A74" s="409" t="s">
        <v>103</v>
      </c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8">
        <f>SUM(AG75:AG82)</f>
        <v>156</v>
      </c>
      <c r="AH74" s="312">
        <f>SUM(AG75:AG82)</f>
        <v>156</v>
      </c>
    </row>
    <row r="75" spans="1:34" ht="12.75">
      <c r="A75" s="406" t="s">
        <v>37</v>
      </c>
      <c r="B75" s="352">
        <v>16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3"/>
        <v>16</v>
      </c>
      <c r="AH75" s="312"/>
    </row>
    <row r="76" spans="1:34" ht="12.75">
      <c r="A76" s="406" t="s">
        <v>59</v>
      </c>
      <c r="B76" s="352">
        <v>17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 t="shared" si="3"/>
        <v>17</v>
      </c>
      <c r="AH76" s="312"/>
    </row>
    <row r="77" spans="1:34" ht="12.75">
      <c r="A77" s="406" t="s">
        <v>36</v>
      </c>
      <c r="B77" s="352">
        <v>18</v>
      </c>
      <c r="C77" s="352"/>
      <c r="D77" s="352"/>
      <c r="E77" s="352"/>
      <c r="F77" s="352"/>
      <c r="G77" s="352"/>
      <c r="H77" s="352"/>
      <c r="I77" s="407"/>
      <c r="J77" s="352"/>
      <c r="K77" s="352"/>
      <c r="L77" s="352"/>
      <c r="M77" s="352"/>
      <c r="N77" s="352"/>
      <c r="O77" s="352"/>
      <c r="P77" s="352"/>
      <c r="Q77" s="407"/>
      <c r="R77" s="352"/>
      <c r="S77" s="352"/>
      <c r="T77" s="352"/>
      <c r="U77" s="352"/>
      <c r="V77" s="352"/>
      <c r="W77" s="352"/>
      <c r="X77" s="352"/>
      <c r="Y77" s="407"/>
      <c r="Z77" s="352"/>
      <c r="AA77" s="352"/>
      <c r="AB77" s="352"/>
      <c r="AC77" s="352"/>
      <c r="AD77" s="352"/>
      <c r="AE77" s="352"/>
      <c r="AF77" s="352"/>
      <c r="AG77" s="408">
        <f t="shared" si="3"/>
        <v>18</v>
      </c>
      <c r="AH77" s="312"/>
    </row>
    <row r="78" spans="1:34" ht="12.75">
      <c r="A78" s="406" t="s">
        <v>61</v>
      </c>
      <c r="B78" s="352">
        <v>19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3"/>
        <v>19</v>
      </c>
      <c r="AH78" s="312"/>
    </row>
    <row r="79" spans="1:34" ht="12.75">
      <c r="A79" s="406" t="s">
        <v>745</v>
      </c>
      <c r="B79" s="352">
        <v>20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3"/>
        <v>20</v>
      </c>
      <c r="AH79" s="312"/>
    </row>
    <row r="80" spans="1:34" ht="12.75">
      <c r="A80" s="406" t="s">
        <v>60</v>
      </c>
      <c r="B80" s="352">
        <v>21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3"/>
        <v>21</v>
      </c>
      <c r="AH80" s="312"/>
    </row>
    <row r="81" spans="1:35" s="9" customFormat="1" ht="12.75">
      <c r="A81" s="406" t="s">
        <v>83</v>
      </c>
      <c r="B81" s="352">
        <v>22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3"/>
        <v>22</v>
      </c>
      <c r="AH81" s="336"/>
      <c r="AI81" s="426"/>
    </row>
    <row r="82" spans="1:35" s="9" customFormat="1" ht="13.5" thickBot="1">
      <c r="A82" s="410" t="s">
        <v>774</v>
      </c>
      <c r="B82" s="416">
        <v>23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>SUM(B82:AF82)</f>
        <v>23</v>
      </c>
      <c r="AH82" s="336"/>
      <c r="AI82" s="426"/>
    </row>
    <row r="83" spans="1:34" ht="15.75" thickBot="1">
      <c r="A83" s="411" t="s">
        <v>746</v>
      </c>
      <c r="B83" s="417">
        <f>SUM(B59:B82)</f>
        <v>276</v>
      </c>
      <c r="C83" s="417">
        <f aca="true" t="shared" si="4" ref="C83:AF83">SUM(C59:C82)</f>
        <v>0</v>
      </c>
      <c r="D83" s="417">
        <f t="shared" si="4"/>
        <v>0</v>
      </c>
      <c r="E83" s="417">
        <f t="shared" si="4"/>
        <v>0</v>
      </c>
      <c r="F83" s="417">
        <f t="shared" si="4"/>
        <v>0</v>
      </c>
      <c r="G83" s="417">
        <f t="shared" si="4"/>
        <v>0</v>
      </c>
      <c r="H83" s="417">
        <f t="shared" si="4"/>
        <v>0</v>
      </c>
      <c r="I83" s="417">
        <f t="shared" si="4"/>
        <v>0</v>
      </c>
      <c r="J83" s="417">
        <f t="shared" si="4"/>
        <v>0</v>
      </c>
      <c r="K83" s="417">
        <f t="shared" si="4"/>
        <v>0</v>
      </c>
      <c r="L83" s="417">
        <f t="shared" si="4"/>
        <v>0</v>
      </c>
      <c r="M83" s="417">
        <f t="shared" si="4"/>
        <v>0</v>
      </c>
      <c r="N83" s="417">
        <f t="shared" si="4"/>
        <v>0</v>
      </c>
      <c r="O83" s="417">
        <f t="shared" si="4"/>
        <v>0</v>
      </c>
      <c r="P83" s="417">
        <f t="shared" si="4"/>
        <v>0</v>
      </c>
      <c r="Q83" s="417">
        <f t="shared" si="4"/>
        <v>0</v>
      </c>
      <c r="R83" s="417">
        <f t="shared" si="4"/>
        <v>0</v>
      </c>
      <c r="S83" s="417">
        <f t="shared" si="4"/>
        <v>0</v>
      </c>
      <c r="T83" s="417">
        <f t="shared" si="4"/>
        <v>0</v>
      </c>
      <c r="U83" s="417">
        <f t="shared" si="4"/>
        <v>0</v>
      </c>
      <c r="V83" s="417">
        <f t="shared" si="4"/>
        <v>0</v>
      </c>
      <c r="W83" s="417">
        <f t="shared" si="4"/>
        <v>0</v>
      </c>
      <c r="X83" s="417">
        <f t="shared" si="4"/>
        <v>0</v>
      </c>
      <c r="Y83" s="417">
        <f t="shared" si="4"/>
        <v>0</v>
      </c>
      <c r="Z83" s="417">
        <f t="shared" si="4"/>
        <v>0</v>
      </c>
      <c r="AA83" s="417">
        <f t="shared" si="4"/>
        <v>0</v>
      </c>
      <c r="AB83" s="417">
        <f t="shared" si="4"/>
        <v>0</v>
      </c>
      <c r="AC83" s="417">
        <f t="shared" si="4"/>
        <v>0</v>
      </c>
      <c r="AD83" s="417">
        <f t="shared" si="4"/>
        <v>0</v>
      </c>
      <c r="AE83" s="417">
        <f t="shared" si="4"/>
        <v>0</v>
      </c>
      <c r="AF83" s="417">
        <f t="shared" si="4"/>
        <v>0</v>
      </c>
      <c r="AG83" s="412">
        <f>SUM(B83:AF83)</f>
        <v>276</v>
      </c>
      <c r="AH83" s="418">
        <f>SUM(AH58+AH74)</f>
        <v>276</v>
      </c>
    </row>
    <row r="84" ht="12.75">
      <c r="AG84" s="9"/>
    </row>
    <row r="85" ht="12.75">
      <c r="AG85" s="9"/>
    </row>
    <row r="86" ht="12.75">
      <c r="AG86" s="9"/>
    </row>
    <row r="87" ht="12.75">
      <c r="AG87" s="9"/>
    </row>
    <row r="88" ht="12.75">
      <c r="AG88" s="9"/>
    </row>
    <row r="89" ht="12.75">
      <c r="AG89" s="9"/>
    </row>
    <row r="90" ht="12.75">
      <c r="AG90" s="9"/>
    </row>
    <row r="91" ht="12.75">
      <c r="AG91" s="9"/>
    </row>
    <row r="92" ht="12.75">
      <c r="AG92" s="9"/>
    </row>
    <row r="93" ht="12.75">
      <c r="AG93" s="9"/>
    </row>
    <row r="94" ht="12.75">
      <c r="AG94" s="9"/>
    </row>
    <row r="95" ht="12.75">
      <c r="AG95" s="9"/>
    </row>
    <row r="96" ht="12.75">
      <c r="AG96" s="9"/>
    </row>
    <row r="97" ht="12.75">
      <c r="AG97" s="9"/>
    </row>
  </sheetData>
  <sheetProtection/>
  <mergeCells count="18">
    <mergeCell ref="A1:AF1"/>
    <mergeCell ref="A56:AG56"/>
    <mergeCell ref="Z3:AD3"/>
    <mergeCell ref="AE3:AF3"/>
    <mergeCell ref="B3:G3"/>
    <mergeCell ref="H3:I3"/>
    <mergeCell ref="J3:O3"/>
    <mergeCell ref="P3:Q3"/>
    <mergeCell ref="R3:W3"/>
    <mergeCell ref="X3:Y3"/>
    <mergeCell ref="Z57:AD57"/>
    <mergeCell ref="AE57:AF57"/>
    <mergeCell ref="B57:G57"/>
    <mergeCell ref="H57:I57"/>
    <mergeCell ref="J57:O57"/>
    <mergeCell ref="P57:Q57"/>
    <mergeCell ref="R57:W57"/>
    <mergeCell ref="X57:Y57"/>
  </mergeCells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I153"/>
  <sheetViews>
    <sheetView zoomScale="75" zoomScaleNormal="75" zoomScalePageLayoutView="0" workbookViewId="0" topLeftCell="A34">
      <selection activeCell="A111" sqref="A111"/>
    </sheetView>
  </sheetViews>
  <sheetFormatPr defaultColWidth="9.140625" defaultRowHeight="12.75"/>
  <cols>
    <col min="1" max="1" width="34.574218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19" t="s">
        <v>31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 s="6"/>
    </row>
    <row r="3" spans="1:34" ht="16.5" thickBot="1">
      <c r="A3" s="129" t="s">
        <v>1</v>
      </c>
      <c r="B3" s="481" t="s">
        <v>42</v>
      </c>
      <c r="C3" s="482"/>
      <c r="D3" s="482"/>
      <c r="E3" s="482"/>
      <c r="F3" s="482"/>
      <c r="G3" s="482"/>
      <c r="H3" s="481">
        <f>SUM(B112:I112)</f>
        <v>0</v>
      </c>
      <c r="I3" s="483"/>
      <c r="J3" s="481" t="s">
        <v>41</v>
      </c>
      <c r="K3" s="482"/>
      <c r="L3" s="482"/>
      <c r="M3" s="482"/>
      <c r="N3" s="482"/>
      <c r="O3" s="482"/>
      <c r="P3" s="481">
        <f>SUM(J112:Q112)</f>
        <v>0</v>
      </c>
      <c r="Q3" s="483"/>
      <c r="R3" s="481" t="s">
        <v>43</v>
      </c>
      <c r="S3" s="482"/>
      <c r="T3" s="482"/>
      <c r="U3" s="482"/>
      <c r="V3" s="482"/>
      <c r="W3" s="483"/>
      <c r="X3" s="482">
        <f>SUM(R112:Y112)</f>
        <v>0</v>
      </c>
      <c r="Y3" s="483"/>
      <c r="Z3" s="481" t="s">
        <v>44</v>
      </c>
      <c r="AA3" s="482"/>
      <c r="AB3" s="482"/>
      <c r="AC3" s="482"/>
      <c r="AD3" s="483"/>
      <c r="AE3" s="481">
        <f>SUM(Z112:AF112)</f>
        <v>1</v>
      </c>
      <c r="AF3" s="483"/>
      <c r="AG3" s="203">
        <f>SUM(AG5:AG22)</f>
        <v>0</v>
      </c>
      <c r="AH3" s="217"/>
    </row>
    <row r="4" spans="1:34" ht="16.5" thickBot="1">
      <c r="A4" s="131" t="s">
        <v>231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2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2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  <c r="Y4" s="132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  <c r="AG4" s="201">
        <f>SUM(AG5:AG22)</f>
        <v>0</v>
      </c>
      <c r="AH4" s="217">
        <f>SUM(AG4+AG23+AG37+AG42+AG50+AG55)</f>
        <v>1</v>
      </c>
    </row>
    <row r="5" spans="1:34" ht="14.25" customHeight="1">
      <c r="A5" s="99" t="s">
        <v>243</v>
      </c>
      <c r="B5" s="276"/>
      <c r="C5" s="277"/>
      <c r="D5" s="277"/>
      <c r="E5" s="277"/>
      <c r="F5" s="277"/>
      <c r="G5" s="277"/>
      <c r="H5" s="277"/>
      <c r="I5" s="278"/>
      <c r="J5" s="277"/>
      <c r="K5" s="277"/>
      <c r="L5" s="277"/>
      <c r="M5" s="277"/>
      <c r="N5" s="277"/>
      <c r="O5" s="277"/>
      <c r="P5" s="277"/>
      <c r="Q5" s="278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9"/>
      <c r="AG5" s="204">
        <f>SUM(B5:AF5)</f>
        <v>0</v>
      </c>
      <c r="AH5" s="217"/>
    </row>
    <row r="6" spans="1:34" ht="15.75">
      <c r="A6" s="99" t="s">
        <v>226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04">
        <f aca="true" t="shared" si="0" ref="AG6:AG69">SUM(B6:AF6)</f>
        <v>0</v>
      </c>
      <c r="AH6" s="217"/>
    </row>
    <row r="7" spans="1:34" ht="15.75">
      <c r="A7" s="447" t="s">
        <v>227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  <c r="AH7" s="217"/>
    </row>
    <row r="8" spans="1:34" ht="15.75">
      <c r="A8" s="99" t="s">
        <v>228</v>
      </c>
      <c r="B8" s="379"/>
      <c r="C8" s="380"/>
      <c r="D8" s="380"/>
      <c r="E8" s="380"/>
      <c r="F8" s="380"/>
      <c r="G8" s="380"/>
      <c r="H8" s="380"/>
      <c r="I8" s="381"/>
      <c r="J8" s="380"/>
      <c r="K8" s="380"/>
      <c r="L8" s="380"/>
      <c r="M8" s="380"/>
      <c r="N8" s="380"/>
      <c r="O8" s="380"/>
      <c r="P8" s="380"/>
      <c r="Q8" s="381"/>
      <c r="R8" s="380"/>
      <c r="S8" s="380"/>
      <c r="T8" s="380"/>
      <c r="U8" s="380"/>
      <c r="V8" s="380"/>
      <c r="W8" s="380"/>
      <c r="X8" s="380"/>
      <c r="Y8" s="381"/>
      <c r="Z8" s="380"/>
      <c r="AA8" s="380"/>
      <c r="AB8" s="380"/>
      <c r="AC8" s="380"/>
      <c r="AD8" s="380"/>
      <c r="AE8" s="380"/>
      <c r="AF8" s="380"/>
      <c r="AG8" s="204">
        <f t="shared" si="0"/>
        <v>0</v>
      </c>
      <c r="AH8" s="217"/>
    </row>
    <row r="9" spans="1:34" ht="15.75">
      <c r="A9" s="99" t="s">
        <v>229</v>
      </c>
      <c r="B9" s="382"/>
      <c r="C9" s="382"/>
      <c r="D9" s="382"/>
      <c r="E9" s="382"/>
      <c r="F9" s="382"/>
      <c r="G9" s="382"/>
      <c r="H9" s="382"/>
      <c r="I9" s="283"/>
      <c r="J9" s="382"/>
      <c r="K9" s="382"/>
      <c r="L9" s="382"/>
      <c r="M9" s="382"/>
      <c r="N9" s="382"/>
      <c r="O9" s="382"/>
      <c r="P9" s="382"/>
      <c r="Q9" s="283"/>
      <c r="R9" s="382"/>
      <c r="S9" s="382"/>
      <c r="T9" s="382"/>
      <c r="U9" s="382"/>
      <c r="V9" s="382"/>
      <c r="W9" s="382"/>
      <c r="X9" s="382"/>
      <c r="Y9" s="283"/>
      <c r="Z9" s="382"/>
      <c r="AA9" s="382"/>
      <c r="AB9" s="382"/>
      <c r="AC9" s="382"/>
      <c r="AD9" s="382"/>
      <c r="AE9" s="382"/>
      <c r="AF9" s="382"/>
      <c r="AG9" s="205">
        <f t="shared" si="0"/>
        <v>0</v>
      </c>
      <c r="AH9" s="217"/>
    </row>
    <row r="10" spans="1:34" ht="15.75">
      <c r="A10" s="99" t="s">
        <v>244</v>
      </c>
      <c r="B10" s="383"/>
      <c r="C10" s="384"/>
      <c r="D10" s="384"/>
      <c r="E10" s="384"/>
      <c r="F10" s="384"/>
      <c r="G10" s="384"/>
      <c r="H10" s="384"/>
      <c r="I10" s="350"/>
      <c r="J10" s="384"/>
      <c r="K10" s="384"/>
      <c r="L10" s="384"/>
      <c r="M10" s="384"/>
      <c r="N10" s="384"/>
      <c r="O10" s="384"/>
      <c r="P10" s="384"/>
      <c r="Q10" s="350"/>
      <c r="R10" s="384"/>
      <c r="S10" s="384"/>
      <c r="T10" s="384"/>
      <c r="U10" s="384"/>
      <c r="V10" s="384"/>
      <c r="W10" s="384"/>
      <c r="X10" s="384"/>
      <c r="Y10" s="350"/>
      <c r="Z10" s="384"/>
      <c r="AA10" s="384"/>
      <c r="AB10" s="384"/>
      <c r="AC10" s="384"/>
      <c r="AD10" s="384"/>
      <c r="AE10" s="384"/>
      <c r="AF10" s="384"/>
      <c r="AG10" s="206">
        <f t="shared" si="0"/>
        <v>0</v>
      </c>
      <c r="AH10" s="217"/>
    </row>
    <row r="11" spans="1:34" ht="15.75">
      <c r="A11" s="99" t="s">
        <v>245</v>
      </c>
      <c r="B11" s="385"/>
      <c r="C11" s="382"/>
      <c r="D11" s="382"/>
      <c r="E11" s="382"/>
      <c r="F11" s="382"/>
      <c r="G11" s="382"/>
      <c r="H11" s="382"/>
      <c r="I11" s="283"/>
      <c r="J11" s="382"/>
      <c r="K11" s="382"/>
      <c r="L11" s="382"/>
      <c r="M11" s="382"/>
      <c r="N11" s="382"/>
      <c r="O11" s="382"/>
      <c r="P11" s="382"/>
      <c r="Q11" s="283"/>
      <c r="R11" s="382"/>
      <c r="S11" s="382"/>
      <c r="T11" s="382"/>
      <c r="U11" s="382"/>
      <c r="V11" s="382"/>
      <c r="W11" s="382"/>
      <c r="X11" s="382"/>
      <c r="Y11" s="283"/>
      <c r="Z11" s="382"/>
      <c r="AA11" s="382"/>
      <c r="AB11" s="382"/>
      <c r="AC11" s="382"/>
      <c r="AD11" s="382"/>
      <c r="AE11" s="382"/>
      <c r="AF11" s="382"/>
      <c r="AG11" s="206">
        <f t="shared" si="0"/>
        <v>0</v>
      </c>
      <c r="AH11" s="217"/>
    </row>
    <row r="12" spans="1:34" ht="15.75">
      <c r="A12" s="99" t="s">
        <v>246</v>
      </c>
      <c r="B12" s="385"/>
      <c r="C12" s="382"/>
      <c r="D12" s="382"/>
      <c r="E12" s="382"/>
      <c r="F12" s="382"/>
      <c r="G12" s="382"/>
      <c r="H12" s="382"/>
      <c r="I12" s="283"/>
      <c r="J12" s="382"/>
      <c r="K12" s="382"/>
      <c r="L12" s="382"/>
      <c r="M12" s="382"/>
      <c r="N12" s="382"/>
      <c r="O12" s="382"/>
      <c r="P12" s="382"/>
      <c r="Q12" s="283"/>
      <c r="R12" s="382"/>
      <c r="S12" s="382"/>
      <c r="T12" s="382"/>
      <c r="U12" s="382"/>
      <c r="V12" s="382"/>
      <c r="W12" s="382"/>
      <c r="X12" s="382"/>
      <c r="Y12" s="283"/>
      <c r="Z12" s="382"/>
      <c r="AA12" s="382"/>
      <c r="AB12" s="382"/>
      <c r="AC12" s="382"/>
      <c r="AD12" s="382"/>
      <c r="AE12" s="382"/>
      <c r="AF12" s="382"/>
      <c r="AG12" s="206">
        <f t="shared" si="0"/>
        <v>0</v>
      </c>
      <c r="AH12" s="217"/>
    </row>
    <row r="13" spans="1:34" ht="15.75">
      <c r="A13" s="99" t="s">
        <v>247</v>
      </c>
      <c r="B13" s="385"/>
      <c r="C13" s="382"/>
      <c r="D13" s="382"/>
      <c r="E13" s="382"/>
      <c r="F13" s="382"/>
      <c r="G13" s="382"/>
      <c r="H13" s="382"/>
      <c r="I13" s="283"/>
      <c r="J13" s="382"/>
      <c r="K13" s="382"/>
      <c r="L13" s="382"/>
      <c r="M13" s="382"/>
      <c r="N13" s="382"/>
      <c r="O13" s="382"/>
      <c r="P13" s="382"/>
      <c r="Q13" s="283"/>
      <c r="R13" s="382"/>
      <c r="S13" s="382"/>
      <c r="T13" s="382"/>
      <c r="U13" s="382"/>
      <c r="V13" s="382"/>
      <c r="W13" s="382"/>
      <c r="X13" s="382"/>
      <c r="Y13" s="283"/>
      <c r="Z13" s="382"/>
      <c r="AA13" s="382"/>
      <c r="AB13" s="382"/>
      <c r="AC13" s="382"/>
      <c r="AD13" s="382"/>
      <c r="AE13" s="382"/>
      <c r="AF13" s="382"/>
      <c r="AG13" s="206">
        <f t="shared" si="0"/>
        <v>0</v>
      </c>
      <c r="AH13" s="217"/>
    </row>
    <row r="14" spans="1:34" ht="15.75">
      <c r="A14" s="99" t="s">
        <v>248</v>
      </c>
      <c r="B14" s="385"/>
      <c r="C14" s="382"/>
      <c r="D14" s="382"/>
      <c r="E14" s="382"/>
      <c r="F14" s="382"/>
      <c r="G14" s="382"/>
      <c r="H14" s="382"/>
      <c r="I14" s="283"/>
      <c r="J14" s="382"/>
      <c r="K14" s="382"/>
      <c r="L14" s="382"/>
      <c r="M14" s="382"/>
      <c r="N14" s="382"/>
      <c r="O14" s="382"/>
      <c r="P14" s="382"/>
      <c r="Q14" s="283"/>
      <c r="R14" s="382"/>
      <c r="S14" s="382"/>
      <c r="T14" s="382"/>
      <c r="U14" s="382"/>
      <c r="V14" s="382"/>
      <c r="W14" s="382"/>
      <c r="X14" s="382"/>
      <c r="Y14" s="283"/>
      <c r="Z14" s="382"/>
      <c r="AA14" s="382"/>
      <c r="AB14" s="382"/>
      <c r="AC14" s="382"/>
      <c r="AD14" s="382"/>
      <c r="AE14" s="382"/>
      <c r="AF14" s="382"/>
      <c r="AG14" s="206">
        <f t="shared" si="0"/>
        <v>0</v>
      </c>
      <c r="AH14" s="217"/>
    </row>
    <row r="15" spans="1:34" ht="15.75">
      <c r="A15" s="99" t="s">
        <v>249</v>
      </c>
      <c r="B15" s="385"/>
      <c r="C15" s="382"/>
      <c r="D15" s="382"/>
      <c r="E15" s="382"/>
      <c r="F15" s="382"/>
      <c r="G15" s="382"/>
      <c r="H15" s="382"/>
      <c r="I15" s="283"/>
      <c r="J15" s="382"/>
      <c r="K15" s="382"/>
      <c r="L15" s="382"/>
      <c r="M15" s="382"/>
      <c r="N15" s="382"/>
      <c r="O15" s="382"/>
      <c r="P15" s="382"/>
      <c r="Q15" s="283"/>
      <c r="R15" s="382"/>
      <c r="S15" s="382"/>
      <c r="T15" s="382"/>
      <c r="U15" s="382"/>
      <c r="V15" s="382"/>
      <c r="W15" s="382"/>
      <c r="X15" s="382"/>
      <c r="Y15" s="283"/>
      <c r="Z15" s="382"/>
      <c r="AA15" s="382"/>
      <c r="AB15" s="382"/>
      <c r="AC15" s="382"/>
      <c r="AD15" s="382"/>
      <c r="AE15" s="382"/>
      <c r="AF15" s="382"/>
      <c r="AG15" s="206">
        <f t="shared" si="0"/>
        <v>0</v>
      </c>
      <c r="AH15" s="217"/>
    </row>
    <row r="16" spans="1:34" ht="15.75">
      <c r="A16" s="99" t="s">
        <v>250</v>
      </c>
      <c r="B16" s="385"/>
      <c r="C16" s="382"/>
      <c r="D16" s="382"/>
      <c r="E16" s="382"/>
      <c r="F16" s="382"/>
      <c r="G16" s="382"/>
      <c r="H16" s="382"/>
      <c r="I16" s="283"/>
      <c r="J16" s="382"/>
      <c r="K16" s="382"/>
      <c r="L16" s="382"/>
      <c r="M16" s="382"/>
      <c r="N16" s="382"/>
      <c r="O16" s="382"/>
      <c r="P16" s="382"/>
      <c r="Q16" s="283"/>
      <c r="R16" s="382"/>
      <c r="S16" s="382"/>
      <c r="T16" s="382"/>
      <c r="U16" s="382"/>
      <c r="V16" s="382"/>
      <c r="W16" s="382"/>
      <c r="X16" s="382"/>
      <c r="Y16" s="283"/>
      <c r="Z16" s="382"/>
      <c r="AA16" s="382"/>
      <c r="AB16" s="382"/>
      <c r="AC16" s="382"/>
      <c r="AD16" s="382"/>
      <c r="AE16" s="382"/>
      <c r="AF16" s="382"/>
      <c r="AG16" s="206">
        <f t="shared" si="0"/>
        <v>0</v>
      </c>
      <c r="AH16" s="217"/>
    </row>
    <row r="17" spans="1:34" ht="15.75">
      <c r="A17" s="140" t="s">
        <v>18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207">
        <f t="shared" si="0"/>
        <v>0</v>
      </c>
      <c r="AH17" s="217"/>
    </row>
    <row r="18" spans="1:34" ht="15.75">
      <c r="A18" s="99" t="s">
        <v>251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6">
        <f t="shared" si="0"/>
        <v>0</v>
      </c>
      <c r="AH18" s="217"/>
    </row>
    <row r="19" spans="1:34" ht="15.75">
      <c r="A19" s="99" t="s">
        <v>252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74"/>
      <c r="AG19" s="206">
        <f t="shared" si="0"/>
        <v>0</v>
      </c>
      <c r="AH19" s="217"/>
    </row>
    <row r="20" spans="1:34" ht="15.75">
      <c r="A20" s="99" t="s">
        <v>253</v>
      </c>
      <c r="B20" s="375"/>
      <c r="C20" s="376"/>
      <c r="D20" s="376"/>
      <c r="E20" s="376"/>
      <c r="F20" s="376"/>
      <c r="G20" s="376"/>
      <c r="H20" s="376"/>
      <c r="I20" s="377"/>
      <c r="J20" s="376"/>
      <c r="K20" s="376"/>
      <c r="L20" s="376"/>
      <c r="M20" s="376"/>
      <c r="N20" s="376"/>
      <c r="O20" s="376"/>
      <c r="P20" s="376"/>
      <c r="Q20" s="377"/>
      <c r="R20" s="376"/>
      <c r="S20" s="376"/>
      <c r="T20" s="376"/>
      <c r="U20" s="376"/>
      <c r="V20" s="376"/>
      <c r="W20" s="376"/>
      <c r="X20" s="376"/>
      <c r="Y20" s="377"/>
      <c r="Z20" s="376"/>
      <c r="AA20" s="376"/>
      <c r="AB20" s="376"/>
      <c r="AC20" s="376"/>
      <c r="AD20" s="376"/>
      <c r="AE20" s="376"/>
      <c r="AF20" s="378"/>
      <c r="AG20" s="206">
        <f t="shared" si="0"/>
        <v>0</v>
      </c>
      <c r="AH20" s="217"/>
    </row>
    <row r="21" spans="1:34" ht="15.75">
      <c r="A21" s="141" t="s">
        <v>254</v>
      </c>
      <c r="B21" s="14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208">
        <f t="shared" si="0"/>
        <v>0</v>
      </c>
      <c r="AH21" s="217"/>
    </row>
    <row r="22" spans="1:34" ht="16.5" thickBot="1">
      <c r="A22" s="143" t="s">
        <v>255</v>
      </c>
      <c r="B22" s="371"/>
      <c r="C22" s="372"/>
      <c r="D22" s="372"/>
      <c r="E22" s="372"/>
      <c r="F22" s="372"/>
      <c r="G22" s="372"/>
      <c r="H22" s="372"/>
      <c r="I22" s="373"/>
      <c r="J22" s="372"/>
      <c r="K22" s="372"/>
      <c r="L22" s="372"/>
      <c r="M22" s="372"/>
      <c r="N22" s="372"/>
      <c r="O22" s="372"/>
      <c r="P22" s="372"/>
      <c r="Q22" s="373"/>
      <c r="R22" s="372"/>
      <c r="S22" s="372"/>
      <c r="T22" s="372"/>
      <c r="U22" s="372"/>
      <c r="V22" s="372"/>
      <c r="W22" s="372"/>
      <c r="X22" s="372"/>
      <c r="Y22" s="373"/>
      <c r="Z22" s="372"/>
      <c r="AA22" s="372"/>
      <c r="AB22" s="372"/>
      <c r="AC22" s="372"/>
      <c r="AD22" s="372"/>
      <c r="AE22" s="372"/>
      <c r="AF22" s="372"/>
      <c r="AG22" s="206">
        <f t="shared" si="0"/>
        <v>0</v>
      </c>
      <c r="AH22" s="217"/>
    </row>
    <row r="23" spans="1:34" ht="15.75">
      <c r="A23" s="145" t="s">
        <v>230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218">
        <f>SUM(AG24:AG36)</f>
        <v>0</v>
      </c>
      <c r="AH23" s="217">
        <f>SUM(AG24:AG37)</f>
        <v>0</v>
      </c>
    </row>
    <row r="24" spans="1:34" ht="15.75">
      <c r="A24" s="110" t="s">
        <v>256</v>
      </c>
      <c r="B24" s="276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9"/>
      <c r="AG24" s="206">
        <f t="shared" si="0"/>
        <v>0</v>
      </c>
      <c r="AH24" s="217"/>
    </row>
    <row r="25" spans="1:34" ht="15.75">
      <c r="A25" s="110" t="s">
        <v>232</v>
      </c>
      <c r="B25" s="369"/>
      <c r="C25" s="275"/>
      <c r="D25" s="275"/>
      <c r="E25" s="275"/>
      <c r="F25" s="275"/>
      <c r="G25" s="275"/>
      <c r="H25" s="275"/>
      <c r="I25" s="278"/>
      <c r="J25" s="275"/>
      <c r="K25" s="275"/>
      <c r="L25" s="275"/>
      <c r="M25" s="275"/>
      <c r="N25" s="275"/>
      <c r="O25" s="275"/>
      <c r="P25" s="275"/>
      <c r="Q25" s="278"/>
      <c r="R25" s="275"/>
      <c r="S25" s="275"/>
      <c r="T25" s="275"/>
      <c r="U25" s="275"/>
      <c r="V25" s="275"/>
      <c r="W25" s="275"/>
      <c r="X25" s="275"/>
      <c r="Y25" s="278"/>
      <c r="Z25" s="275"/>
      <c r="AA25" s="275"/>
      <c r="AB25" s="275"/>
      <c r="AC25" s="275"/>
      <c r="AD25" s="275"/>
      <c r="AE25" s="275"/>
      <c r="AF25" s="275"/>
      <c r="AG25" s="206">
        <f t="shared" si="0"/>
        <v>0</v>
      </c>
      <c r="AH25" s="217"/>
    </row>
    <row r="26" spans="1:34" ht="15.75">
      <c r="A26" s="110" t="s">
        <v>233</v>
      </c>
      <c r="B26" s="369"/>
      <c r="C26" s="275"/>
      <c r="D26" s="275"/>
      <c r="E26" s="275"/>
      <c r="F26" s="275"/>
      <c r="G26" s="275"/>
      <c r="H26" s="275"/>
      <c r="I26" s="278"/>
      <c r="J26" s="275"/>
      <c r="K26" s="275"/>
      <c r="L26" s="275"/>
      <c r="M26" s="275"/>
      <c r="N26" s="275"/>
      <c r="O26" s="275"/>
      <c r="P26" s="275"/>
      <c r="Q26" s="278"/>
      <c r="R26" s="275"/>
      <c r="S26" s="275"/>
      <c r="T26" s="275"/>
      <c r="U26" s="275"/>
      <c r="V26" s="275"/>
      <c r="W26" s="275"/>
      <c r="X26" s="275"/>
      <c r="Y26" s="278"/>
      <c r="Z26" s="275"/>
      <c r="AA26" s="275"/>
      <c r="AB26" s="275"/>
      <c r="AC26" s="275"/>
      <c r="AD26" s="275"/>
      <c r="AE26" s="275"/>
      <c r="AF26" s="275"/>
      <c r="AG26" s="206">
        <f t="shared" si="0"/>
        <v>0</v>
      </c>
      <c r="AH26" s="217"/>
    </row>
    <row r="27" spans="1:34" ht="15.75">
      <c r="A27" s="110" t="s">
        <v>234</v>
      </c>
      <c r="B27" s="298"/>
      <c r="C27" s="280"/>
      <c r="D27" s="280"/>
      <c r="E27" s="280"/>
      <c r="F27" s="280"/>
      <c r="G27" s="280"/>
      <c r="H27" s="280"/>
      <c r="I27" s="281"/>
      <c r="J27" s="280"/>
      <c r="K27" s="280"/>
      <c r="L27" s="280"/>
      <c r="M27" s="280"/>
      <c r="N27" s="280"/>
      <c r="O27" s="280"/>
      <c r="P27" s="280"/>
      <c r="Q27" s="281"/>
      <c r="R27" s="280"/>
      <c r="S27" s="280"/>
      <c r="T27" s="280"/>
      <c r="U27" s="280"/>
      <c r="V27" s="280"/>
      <c r="W27" s="280"/>
      <c r="X27" s="280"/>
      <c r="Y27" s="281"/>
      <c r="Z27" s="280"/>
      <c r="AA27" s="280"/>
      <c r="AB27" s="280"/>
      <c r="AC27" s="280"/>
      <c r="AD27" s="280"/>
      <c r="AE27" s="280"/>
      <c r="AF27" s="280"/>
      <c r="AG27" s="204">
        <f t="shared" si="0"/>
        <v>0</v>
      </c>
      <c r="AH27" s="217"/>
    </row>
    <row r="28" spans="1:34" ht="15.75">
      <c r="A28" s="110" t="s">
        <v>235</v>
      </c>
      <c r="B28" s="29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10">
        <f t="shared" si="0"/>
        <v>0</v>
      </c>
      <c r="AH28" s="217"/>
    </row>
    <row r="29" spans="1:34" ht="15.75">
      <c r="A29" s="110" t="s">
        <v>236</v>
      </c>
      <c r="B29" s="365"/>
      <c r="C29" s="366"/>
      <c r="D29" s="366"/>
      <c r="E29" s="366"/>
      <c r="F29" s="366"/>
      <c r="G29" s="366"/>
      <c r="H29" s="366"/>
      <c r="I29" s="361"/>
      <c r="J29" s="366"/>
      <c r="K29" s="366"/>
      <c r="L29" s="366"/>
      <c r="M29" s="366"/>
      <c r="N29" s="366"/>
      <c r="O29" s="366"/>
      <c r="P29" s="366"/>
      <c r="Q29" s="361"/>
      <c r="R29" s="366"/>
      <c r="S29" s="366"/>
      <c r="T29" s="366"/>
      <c r="U29" s="366"/>
      <c r="V29" s="366"/>
      <c r="W29" s="366"/>
      <c r="X29" s="366"/>
      <c r="Y29" s="361"/>
      <c r="Z29" s="366"/>
      <c r="AA29" s="366"/>
      <c r="AB29" s="366"/>
      <c r="AC29" s="366"/>
      <c r="AD29" s="366"/>
      <c r="AE29" s="366"/>
      <c r="AF29" s="366"/>
      <c r="AG29" s="204">
        <f t="shared" si="0"/>
        <v>0</v>
      </c>
      <c r="AH29" s="217"/>
    </row>
    <row r="30" spans="1:34" ht="15.75">
      <c r="A30" s="110" t="s">
        <v>237</v>
      </c>
      <c r="B30" s="29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  <c r="AH30" s="217"/>
    </row>
    <row r="31" spans="1:34" ht="15.75">
      <c r="A31" s="442" t="s">
        <v>238</v>
      </c>
      <c r="B31" s="29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04">
        <f t="shared" si="0"/>
        <v>0</v>
      </c>
      <c r="AH31" s="217"/>
    </row>
    <row r="32" spans="1:34" ht="15.75">
      <c r="A32" s="110" t="s">
        <v>239</v>
      </c>
      <c r="B32" s="34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04">
        <f t="shared" si="0"/>
        <v>0</v>
      </c>
      <c r="AH32" s="217"/>
    </row>
    <row r="33" spans="1:34" ht="15.75">
      <c r="A33" s="114" t="s">
        <v>240</v>
      </c>
      <c r="B33" s="29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04">
        <f t="shared" si="0"/>
        <v>0</v>
      </c>
      <c r="AH33" s="217"/>
    </row>
    <row r="34" spans="1:34" ht="15.75">
      <c r="A34" s="137" t="s">
        <v>241</v>
      </c>
      <c r="B34" s="14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207"/>
      <c r="AH34" s="217"/>
    </row>
    <row r="35" spans="1:34" ht="15.75">
      <c r="A35" s="452" t="s">
        <v>251</v>
      </c>
      <c r="B35" s="29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04">
        <f t="shared" si="0"/>
        <v>0</v>
      </c>
      <c r="AH35" s="217"/>
    </row>
    <row r="36" spans="1:34" ht="16.5" thickBot="1">
      <c r="A36" s="150" t="s">
        <v>252</v>
      </c>
      <c r="B36" s="298"/>
      <c r="C36" s="280"/>
      <c r="D36" s="280"/>
      <c r="E36" s="280"/>
      <c r="F36" s="280"/>
      <c r="G36" s="280"/>
      <c r="H36" s="280"/>
      <c r="I36" s="281"/>
      <c r="J36" s="280"/>
      <c r="K36" s="280"/>
      <c r="L36" s="280"/>
      <c r="M36" s="280"/>
      <c r="N36" s="280"/>
      <c r="O36" s="280"/>
      <c r="P36" s="280"/>
      <c r="Q36" s="281"/>
      <c r="R36" s="280"/>
      <c r="S36" s="280"/>
      <c r="T36" s="280"/>
      <c r="U36" s="280"/>
      <c r="V36" s="280"/>
      <c r="W36" s="280"/>
      <c r="X36" s="280"/>
      <c r="Y36" s="281"/>
      <c r="Z36" s="280"/>
      <c r="AA36" s="280"/>
      <c r="AB36" s="280"/>
      <c r="AC36" s="280"/>
      <c r="AD36" s="280"/>
      <c r="AE36" s="280"/>
      <c r="AF36" s="280"/>
      <c r="AG36" s="204">
        <f t="shared" si="0"/>
        <v>0</v>
      </c>
      <c r="AH36" s="217"/>
    </row>
    <row r="37" spans="1:34" ht="15.75">
      <c r="A37" s="151" t="s">
        <v>242</v>
      </c>
      <c r="B37" s="149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218">
        <f>SUM(AG38:AG41)</f>
        <v>0</v>
      </c>
      <c r="AH37" s="217">
        <f>SUM(AG38:AG41)</f>
        <v>0</v>
      </c>
    </row>
    <row r="38" spans="1:34" ht="15.75">
      <c r="A38" s="110" t="s">
        <v>257</v>
      </c>
      <c r="B38" s="29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204">
        <f t="shared" si="0"/>
        <v>0</v>
      </c>
      <c r="AH38" s="217"/>
    </row>
    <row r="39" spans="1:34" ht="15.75">
      <c r="A39" s="137" t="s">
        <v>241</v>
      </c>
      <c r="B39" s="14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207">
        <f t="shared" si="0"/>
        <v>0</v>
      </c>
      <c r="AH39" s="217"/>
    </row>
    <row r="40" spans="1:34" ht="15.75">
      <c r="A40" s="442" t="s">
        <v>258</v>
      </c>
      <c r="B40" s="29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204">
        <f t="shared" si="0"/>
        <v>0</v>
      </c>
      <c r="AH40" s="217"/>
    </row>
    <row r="41" spans="1:34" ht="16.5" thickBot="1">
      <c r="A41" s="450" t="s">
        <v>259</v>
      </c>
      <c r="B41" s="368"/>
      <c r="C41" s="280"/>
      <c r="D41" s="280"/>
      <c r="E41" s="280"/>
      <c r="F41" s="280"/>
      <c r="G41" s="280"/>
      <c r="H41" s="280"/>
      <c r="I41" s="281"/>
      <c r="J41" s="280"/>
      <c r="K41" s="280"/>
      <c r="L41" s="280"/>
      <c r="M41" s="280"/>
      <c r="N41" s="280"/>
      <c r="O41" s="280"/>
      <c r="P41" s="280"/>
      <c r="Q41" s="281"/>
      <c r="R41" s="280"/>
      <c r="S41" s="280"/>
      <c r="T41" s="280"/>
      <c r="U41" s="280"/>
      <c r="V41" s="280"/>
      <c r="W41" s="280"/>
      <c r="X41" s="280"/>
      <c r="Y41" s="281"/>
      <c r="Z41" s="280"/>
      <c r="AA41" s="280"/>
      <c r="AB41" s="280"/>
      <c r="AC41" s="280"/>
      <c r="AD41" s="280"/>
      <c r="AE41" s="280"/>
      <c r="AF41" s="280"/>
      <c r="AG41" s="204">
        <f t="shared" si="0"/>
        <v>0</v>
      </c>
      <c r="AH41" s="217"/>
    </row>
    <row r="42" spans="1:34" ht="15.75">
      <c r="A42" s="151" t="s">
        <v>260</v>
      </c>
      <c r="B42" s="149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218">
        <f>SUM(AG43:AG49)</f>
        <v>0</v>
      </c>
      <c r="AH42" s="217">
        <f>SUM(AG43:AG49)</f>
        <v>0</v>
      </c>
    </row>
    <row r="43" spans="1:34" ht="15.75">
      <c r="A43" s="110" t="s">
        <v>261</v>
      </c>
      <c r="B43" s="29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204">
        <f t="shared" si="0"/>
        <v>0</v>
      </c>
      <c r="AH43" s="217"/>
    </row>
    <row r="44" spans="1:34" ht="15.75">
      <c r="A44" s="110" t="s">
        <v>262</v>
      </c>
      <c r="B44" s="29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204">
        <f t="shared" si="0"/>
        <v>0</v>
      </c>
      <c r="AH44" s="217"/>
    </row>
    <row r="45" spans="1:34" ht="15.75">
      <c r="A45" s="110" t="s">
        <v>263</v>
      </c>
      <c r="B45" s="29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204">
        <f t="shared" si="0"/>
        <v>0</v>
      </c>
      <c r="AH45" s="217"/>
    </row>
    <row r="46" spans="1:34" ht="15.75">
      <c r="A46" s="110" t="s">
        <v>264</v>
      </c>
      <c r="B46" s="369"/>
      <c r="C46" s="275"/>
      <c r="D46" s="275"/>
      <c r="E46" s="275"/>
      <c r="F46" s="275"/>
      <c r="G46" s="275"/>
      <c r="H46" s="275"/>
      <c r="I46" s="278"/>
      <c r="J46" s="275"/>
      <c r="K46" s="275"/>
      <c r="L46" s="275"/>
      <c r="M46" s="275"/>
      <c r="N46" s="275"/>
      <c r="O46" s="275"/>
      <c r="P46" s="275"/>
      <c r="Q46" s="278"/>
      <c r="R46" s="275"/>
      <c r="S46" s="275"/>
      <c r="T46" s="275"/>
      <c r="U46" s="275"/>
      <c r="V46" s="275"/>
      <c r="W46" s="275"/>
      <c r="X46" s="275"/>
      <c r="Y46" s="278"/>
      <c r="Z46" s="275"/>
      <c r="AA46" s="275"/>
      <c r="AB46" s="275"/>
      <c r="AC46" s="275"/>
      <c r="AD46" s="275"/>
      <c r="AE46" s="275"/>
      <c r="AF46" s="275"/>
      <c r="AG46" s="204">
        <f t="shared" si="0"/>
        <v>0</v>
      </c>
      <c r="AH46" s="217"/>
    </row>
    <row r="47" spans="1:34" ht="15.75">
      <c r="A47" s="110" t="s">
        <v>265</v>
      </c>
      <c r="B47" s="370"/>
      <c r="C47" s="292"/>
      <c r="D47" s="292"/>
      <c r="E47" s="292"/>
      <c r="F47" s="292"/>
      <c r="G47" s="292"/>
      <c r="H47" s="292"/>
      <c r="I47" s="293"/>
      <c r="J47" s="292"/>
      <c r="K47" s="292"/>
      <c r="L47" s="292"/>
      <c r="M47" s="292"/>
      <c r="N47" s="292"/>
      <c r="O47" s="292"/>
      <c r="P47" s="292"/>
      <c r="Q47" s="293"/>
      <c r="R47" s="292"/>
      <c r="S47" s="292"/>
      <c r="T47" s="292"/>
      <c r="U47" s="292"/>
      <c r="V47" s="292"/>
      <c r="W47" s="292"/>
      <c r="X47" s="292"/>
      <c r="Y47" s="293"/>
      <c r="Z47" s="292"/>
      <c r="AA47" s="292"/>
      <c r="AB47" s="292"/>
      <c r="AC47" s="292"/>
      <c r="AD47" s="292"/>
      <c r="AE47" s="292"/>
      <c r="AF47" s="363"/>
      <c r="AG47" s="204">
        <f t="shared" si="0"/>
        <v>0</v>
      </c>
      <c r="AH47" s="217"/>
    </row>
    <row r="48" spans="1:35" s="6" customFormat="1" ht="15.75">
      <c r="A48" s="153" t="s">
        <v>241</v>
      </c>
      <c r="B48" s="152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207">
        <f t="shared" si="0"/>
        <v>0</v>
      </c>
      <c r="AH48" s="219"/>
      <c r="AI48" s="427"/>
    </row>
    <row r="49" spans="1:34" ht="16.5" thickBot="1">
      <c r="A49" s="451" t="s">
        <v>266</v>
      </c>
      <c r="B49" s="364"/>
      <c r="C49" s="357"/>
      <c r="D49" s="289"/>
      <c r="E49" s="289"/>
      <c r="F49" s="289"/>
      <c r="G49" s="289"/>
      <c r="H49" s="289"/>
      <c r="I49" s="290"/>
      <c r="J49" s="289"/>
      <c r="K49" s="289"/>
      <c r="L49" s="289"/>
      <c r="M49" s="289"/>
      <c r="N49" s="289"/>
      <c r="O49" s="289"/>
      <c r="P49" s="289"/>
      <c r="Q49" s="290"/>
      <c r="R49" s="289"/>
      <c r="S49" s="289"/>
      <c r="T49" s="289"/>
      <c r="U49" s="289"/>
      <c r="V49" s="289"/>
      <c r="W49" s="289"/>
      <c r="X49" s="289"/>
      <c r="Y49" s="290"/>
      <c r="Z49" s="289"/>
      <c r="AA49" s="289"/>
      <c r="AB49" s="289"/>
      <c r="AC49" s="289"/>
      <c r="AD49" s="289"/>
      <c r="AE49" s="289"/>
      <c r="AF49" s="289"/>
      <c r="AG49" s="202">
        <f t="shared" si="0"/>
        <v>0</v>
      </c>
      <c r="AH49" s="217"/>
    </row>
    <row r="50" spans="1:34" ht="16.5" thickBot="1">
      <c r="A50" s="148" t="s">
        <v>267</v>
      </c>
      <c r="B50" s="147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221">
        <f>SUM(AG51:AG54)</f>
        <v>0</v>
      </c>
      <c r="AH50" s="217">
        <f>SUM(AG51:AG54)</f>
        <v>0</v>
      </c>
    </row>
    <row r="51" spans="1:34" ht="15.75">
      <c r="A51" s="110" t="s">
        <v>268</v>
      </c>
      <c r="B51" s="341"/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7"/>
      <c r="AG51" s="204">
        <f t="shared" si="0"/>
        <v>0</v>
      </c>
      <c r="AH51" s="217"/>
    </row>
    <row r="52" spans="1:34" ht="15.75">
      <c r="A52" s="110" t="s">
        <v>269</v>
      </c>
      <c r="B52" s="341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7"/>
      <c r="AG52" s="204">
        <f t="shared" si="0"/>
        <v>0</v>
      </c>
      <c r="AH52" s="217"/>
    </row>
    <row r="53" spans="1:34" ht="15.75">
      <c r="A53" s="110" t="s">
        <v>270</v>
      </c>
      <c r="B53" s="341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204">
        <f t="shared" si="0"/>
        <v>0</v>
      </c>
      <c r="AH53" s="217"/>
    </row>
    <row r="54" spans="1:34" ht="16.5" thickBot="1">
      <c r="A54" s="450" t="s">
        <v>271</v>
      </c>
      <c r="B54" s="368"/>
      <c r="C54" s="280"/>
      <c r="D54" s="280"/>
      <c r="E54" s="280"/>
      <c r="F54" s="280"/>
      <c r="G54" s="280"/>
      <c r="H54" s="280"/>
      <c r="I54" s="281"/>
      <c r="J54" s="280"/>
      <c r="K54" s="280"/>
      <c r="L54" s="280"/>
      <c r="M54" s="280"/>
      <c r="N54" s="280"/>
      <c r="O54" s="280"/>
      <c r="P54" s="280"/>
      <c r="Q54" s="281"/>
      <c r="R54" s="280"/>
      <c r="S54" s="280"/>
      <c r="T54" s="280"/>
      <c r="U54" s="280"/>
      <c r="V54" s="280"/>
      <c r="W54" s="280"/>
      <c r="X54" s="280"/>
      <c r="Y54" s="281"/>
      <c r="Z54" s="280"/>
      <c r="AA54" s="280"/>
      <c r="AB54" s="280"/>
      <c r="AC54" s="280"/>
      <c r="AD54" s="280"/>
      <c r="AE54" s="280"/>
      <c r="AF54" s="280"/>
      <c r="AG54" s="204">
        <f t="shared" si="0"/>
        <v>0</v>
      </c>
      <c r="AH54" s="217"/>
    </row>
    <row r="55" spans="1:34" ht="15.75">
      <c r="A55" s="154" t="s">
        <v>272</v>
      </c>
      <c r="B55" s="147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218">
        <f>SUM(AG56:AG60)</f>
        <v>1</v>
      </c>
      <c r="AH55" s="217">
        <f>SUM(AG56:AG60)</f>
        <v>1</v>
      </c>
    </row>
    <row r="56" spans="1:34" ht="15.75">
      <c r="A56" s="110" t="s">
        <v>273</v>
      </c>
      <c r="B56" s="276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9"/>
      <c r="AG56" s="210">
        <f t="shared" si="0"/>
        <v>0</v>
      </c>
      <c r="AH56" s="217"/>
    </row>
    <row r="57" spans="1:34" ht="15.75">
      <c r="A57" s="110" t="s">
        <v>274</v>
      </c>
      <c r="B57" s="288"/>
      <c r="C57" s="277"/>
      <c r="D57" s="277"/>
      <c r="E57" s="277"/>
      <c r="F57" s="277"/>
      <c r="G57" s="277"/>
      <c r="H57" s="277"/>
      <c r="I57" s="278"/>
      <c r="J57" s="277"/>
      <c r="K57" s="277"/>
      <c r="L57" s="277"/>
      <c r="M57" s="277"/>
      <c r="N57" s="277"/>
      <c r="O57" s="277"/>
      <c r="P57" s="277"/>
      <c r="Q57" s="278"/>
      <c r="R57" s="277"/>
      <c r="S57" s="277"/>
      <c r="T57" s="277"/>
      <c r="U57" s="277"/>
      <c r="V57" s="277"/>
      <c r="W57" s="277"/>
      <c r="X57" s="277"/>
      <c r="Y57" s="278"/>
      <c r="Z57" s="277"/>
      <c r="AA57" s="277"/>
      <c r="AB57" s="277"/>
      <c r="AC57" s="277"/>
      <c r="AD57" s="277"/>
      <c r="AE57" s="277"/>
      <c r="AF57" s="277">
        <v>1</v>
      </c>
      <c r="AG57" s="210">
        <f t="shared" si="0"/>
        <v>1</v>
      </c>
      <c r="AH57" s="217"/>
    </row>
    <row r="58" spans="1:34" ht="15.75">
      <c r="A58" s="442" t="s">
        <v>275</v>
      </c>
      <c r="B58" s="288"/>
      <c r="C58" s="277"/>
      <c r="D58" s="277"/>
      <c r="E58" s="277"/>
      <c r="F58" s="277"/>
      <c r="G58" s="277"/>
      <c r="H58" s="277"/>
      <c r="I58" s="278"/>
      <c r="J58" s="277"/>
      <c r="K58" s="277"/>
      <c r="L58" s="277"/>
      <c r="M58" s="277"/>
      <c r="N58" s="277"/>
      <c r="O58" s="277"/>
      <c r="P58" s="277"/>
      <c r="Q58" s="278"/>
      <c r="R58" s="277"/>
      <c r="S58" s="277"/>
      <c r="T58" s="277"/>
      <c r="U58" s="277"/>
      <c r="V58" s="277"/>
      <c r="W58" s="277"/>
      <c r="X58" s="277"/>
      <c r="Y58" s="278"/>
      <c r="Z58" s="277"/>
      <c r="AA58" s="277"/>
      <c r="AB58" s="277"/>
      <c r="AC58" s="277"/>
      <c r="AD58" s="277"/>
      <c r="AE58" s="277"/>
      <c r="AF58" s="277"/>
      <c r="AG58" s="210">
        <f t="shared" si="0"/>
        <v>0</v>
      </c>
      <c r="AH58" s="217"/>
    </row>
    <row r="59" spans="1:34" ht="15.75">
      <c r="A59" s="110" t="s">
        <v>276</v>
      </c>
      <c r="B59" s="288"/>
      <c r="C59" s="277"/>
      <c r="D59" s="277"/>
      <c r="E59" s="277"/>
      <c r="F59" s="277"/>
      <c r="G59" s="277"/>
      <c r="H59" s="277"/>
      <c r="I59" s="278"/>
      <c r="J59" s="277"/>
      <c r="K59" s="277"/>
      <c r="L59" s="277"/>
      <c r="M59" s="277"/>
      <c r="N59" s="277"/>
      <c r="O59" s="277"/>
      <c r="P59" s="277"/>
      <c r="Q59" s="278"/>
      <c r="R59" s="277"/>
      <c r="S59" s="277"/>
      <c r="T59" s="277"/>
      <c r="U59" s="277"/>
      <c r="V59" s="277"/>
      <c r="W59" s="277"/>
      <c r="X59" s="277"/>
      <c r="Y59" s="278"/>
      <c r="Z59" s="277"/>
      <c r="AA59" s="277"/>
      <c r="AB59" s="277"/>
      <c r="AC59" s="277"/>
      <c r="AD59" s="277"/>
      <c r="AE59" s="277"/>
      <c r="AF59" s="277"/>
      <c r="AG59" s="210">
        <f t="shared" si="0"/>
        <v>0</v>
      </c>
      <c r="AH59" s="217"/>
    </row>
    <row r="60" spans="1:34" ht="16.5" thickBot="1">
      <c r="A60" s="111" t="s">
        <v>277</v>
      </c>
      <c r="B60" s="357"/>
      <c r="C60" s="289"/>
      <c r="D60" s="289"/>
      <c r="E60" s="289"/>
      <c r="F60" s="289"/>
      <c r="G60" s="289"/>
      <c r="H60" s="289"/>
      <c r="I60" s="290"/>
      <c r="J60" s="289"/>
      <c r="K60" s="289"/>
      <c r="L60" s="289"/>
      <c r="M60" s="289"/>
      <c r="N60" s="289"/>
      <c r="O60" s="289"/>
      <c r="P60" s="289"/>
      <c r="Q60" s="290"/>
      <c r="R60" s="289"/>
      <c r="S60" s="289"/>
      <c r="T60" s="289"/>
      <c r="U60" s="289"/>
      <c r="V60" s="289"/>
      <c r="W60" s="289"/>
      <c r="X60" s="289"/>
      <c r="Y60" s="290"/>
      <c r="Z60" s="289"/>
      <c r="AA60" s="289"/>
      <c r="AB60" s="289"/>
      <c r="AC60" s="289"/>
      <c r="AD60" s="289"/>
      <c r="AE60" s="289"/>
      <c r="AF60" s="289"/>
      <c r="AG60" s="212">
        <f t="shared" si="0"/>
        <v>0</v>
      </c>
      <c r="AH60" s="217"/>
    </row>
    <row r="61" spans="1:34" ht="16.5" thickBot="1">
      <c r="A61" s="156" t="s">
        <v>278</v>
      </c>
      <c r="B61" s="147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220">
        <f>SUM(AG62:AG86)</f>
        <v>0</v>
      </c>
      <c r="AH61" s="217">
        <f>SUM(AG62:AG86)</f>
        <v>0</v>
      </c>
    </row>
    <row r="62" spans="1:34" ht="15.75">
      <c r="A62" s="157" t="s">
        <v>279</v>
      </c>
      <c r="B62" s="341"/>
      <c r="C62" s="277"/>
      <c r="D62" s="277"/>
      <c r="E62" s="277"/>
      <c r="F62" s="277"/>
      <c r="G62" s="277"/>
      <c r="H62" s="277"/>
      <c r="I62" s="278"/>
      <c r="J62" s="277"/>
      <c r="K62" s="277"/>
      <c r="L62" s="277"/>
      <c r="M62" s="277"/>
      <c r="N62" s="277"/>
      <c r="O62" s="277"/>
      <c r="P62" s="277"/>
      <c r="Q62" s="278"/>
      <c r="R62" s="277"/>
      <c r="S62" s="277"/>
      <c r="T62" s="277"/>
      <c r="U62" s="277"/>
      <c r="V62" s="277"/>
      <c r="W62" s="277"/>
      <c r="X62" s="277"/>
      <c r="Y62" s="278"/>
      <c r="Z62" s="277"/>
      <c r="AA62" s="277"/>
      <c r="AB62" s="277"/>
      <c r="AC62" s="277"/>
      <c r="AD62" s="277"/>
      <c r="AE62" s="277"/>
      <c r="AF62" s="277"/>
      <c r="AG62" s="204">
        <f t="shared" si="0"/>
        <v>0</v>
      </c>
      <c r="AH62" s="217"/>
    </row>
    <row r="63" spans="1:34" ht="15.75">
      <c r="A63" s="110" t="s">
        <v>280</v>
      </c>
      <c r="B63" s="341"/>
      <c r="C63" s="277"/>
      <c r="D63" s="277"/>
      <c r="E63" s="277"/>
      <c r="F63" s="277"/>
      <c r="G63" s="277"/>
      <c r="H63" s="277"/>
      <c r="I63" s="278"/>
      <c r="J63" s="277"/>
      <c r="K63" s="277"/>
      <c r="L63" s="277"/>
      <c r="M63" s="277"/>
      <c r="N63" s="277"/>
      <c r="O63" s="277"/>
      <c r="P63" s="277"/>
      <c r="Q63" s="278"/>
      <c r="R63" s="277"/>
      <c r="S63" s="277"/>
      <c r="T63" s="277"/>
      <c r="U63" s="277"/>
      <c r="V63" s="277"/>
      <c r="W63" s="277"/>
      <c r="X63" s="277"/>
      <c r="Y63" s="278"/>
      <c r="Z63" s="277"/>
      <c r="AA63" s="277"/>
      <c r="AB63" s="277"/>
      <c r="AC63" s="277"/>
      <c r="AD63" s="277"/>
      <c r="AE63" s="277"/>
      <c r="AF63" s="277"/>
      <c r="AG63" s="204">
        <f t="shared" si="0"/>
        <v>0</v>
      </c>
      <c r="AH63" s="217"/>
    </row>
    <row r="64" spans="1:34" ht="15.75">
      <c r="A64" s="110" t="s">
        <v>281</v>
      </c>
      <c r="B64" s="341"/>
      <c r="C64" s="277"/>
      <c r="D64" s="277"/>
      <c r="E64" s="277"/>
      <c r="F64" s="277"/>
      <c r="G64" s="277"/>
      <c r="H64" s="277"/>
      <c r="I64" s="278"/>
      <c r="J64" s="277"/>
      <c r="K64" s="277"/>
      <c r="L64" s="277"/>
      <c r="M64" s="277"/>
      <c r="N64" s="277"/>
      <c r="O64" s="277"/>
      <c r="P64" s="277"/>
      <c r="Q64" s="278"/>
      <c r="R64" s="277"/>
      <c r="S64" s="277"/>
      <c r="T64" s="277"/>
      <c r="U64" s="277"/>
      <c r="V64" s="277"/>
      <c r="W64" s="277"/>
      <c r="X64" s="277"/>
      <c r="Y64" s="278"/>
      <c r="Z64" s="277"/>
      <c r="AA64" s="277"/>
      <c r="AB64" s="277"/>
      <c r="AC64" s="277"/>
      <c r="AD64" s="277"/>
      <c r="AE64" s="277"/>
      <c r="AF64" s="277"/>
      <c r="AG64" s="204">
        <f t="shared" si="0"/>
        <v>0</v>
      </c>
      <c r="AH64" s="217"/>
    </row>
    <row r="65" spans="1:34" ht="15.75">
      <c r="A65" s="110" t="s">
        <v>282</v>
      </c>
      <c r="B65" s="341"/>
      <c r="C65" s="277"/>
      <c r="D65" s="277"/>
      <c r="E65" s="277"/>
      <c r="F65" s="277"/>
      <c r="G65" s="277"/>
      <c r="H65" s="277"/>
      <c r="I65" s="278"/>
      <c r="J65" s="277"/>
      <c r="K65" s="277"/>
      <c r="L65" s="277"/>
      <c r="M65" s="277"/>
      <c r="N65" s="277"/>
      <c r="O65" s="277"/>
      <c r="P65" s="277"/>
      <c r="Q65" s="278"/>
      <c r="R65" s="277"/>
      <c r="S65" s="277"/>
      <c r="T65" s="277"/>
      <c r="U65" s="277"/>
      <c r="V65" s="277"/>
      <c r="W65" s="277"/>
      <c r="X65" s="277"/>
      <c r="Y65" s="278"/>
      <c r="Z65" s="277"/>
      <c r="AA65" s="277"/>
      <c r="AB65" s="277"/>
      <c r="AC65" s="277"/>
      <c r="AD65" s="277"/>
      <c r="AE65" s="277"/>
      <c r="AF65" s="277"/>
      <c r="AG65" s="204">
        <f t="shared" si="0"/>
        <v>0</v>
      </c>
      <c r="AH65" s="217"/>
    </row>
    <row r="66" spans="1:34" ht="15.75">
      <c r="A66" s="110" t="s">
        <v>283</v>
      </c>
      <c r="B66" s="341"/>
      <c r="C66" s="277"/>
      <c r="D66" s="277"/>
      <c r="E66" s="277"/>
      <c r="F66" s="277"/>
      <c r="G66" s="277"/>
      <c r="H66" s="277"/>
      <c r="I66" s="278"/>
      <c r="J66" s="277"/>
      <c r="K66" s="277"/>
      <c r="L66" s="277"/>
      <c r="M66" s="277"/>
      <c r="N66" s="277"/>
      <c r="O66" s="277"/>
      <c r="P66" s="277"/>
      <c r="Q66" s="278"/>
      <c r="R66" s="277"/>
      <c r="S66" s="277"/>
      <c r="T66" s="277"/>
      <c r="U66" s="277"/>
      <c r="V66" s="277"/>
      <c r="W66" s="277"/>
      <c r="X66" s="277"/>
      <c r="Y66" s="278"/>
      <c r="Z66" s="277"/>
      <c r="AA66" s="277"/>
      <c r="AB66" s="277"/>
      <c r="AC66" s="277"/>
      <c r="AD66" s="277"/>
      <c r="AE66" s="277"/>
      <c r="AF66" s="277"/>
      <c r="AG66" s="204">
        <f t="shared" si="0"/>
        <v>0</v>
      </c>
      <c r="AH66" s="217"/>
    </row>
    <row r="67" spans="1:34" ht="15.75">
      <c r="A67" s="110" t="s">
        <v>284</v>
      </c>
      <c r="B67" s="341"/>
      <c r="C67" s="277"/>
      <c r="D67" s="277"/>
      <c r="E67" s="277"/>
      <c r="F67" s="277"/>
      <c r="G67" s="277"/>
      <c r="H67" s="277"/>
      <c r="I67" s="278"/>
      <c r="J67" s="277"/>
      <c r="K67" s="277"/>
      <c r="L67" s="277"/>
      <c r="M67" s="277"/>
      <c r="N67" s="277"/>
      <c r="O67" s="277"/>
      <c r="P67" s="277"/>
      <c r="Q67" s="278"/>
      <c r="R67" s="277"/>
      <c r="S67" s="277"/>
      <c r="T67" s="277"/>
      <c r="U67" s="277"/>
      <c r="V67" s="277"/>
      <c r="W67" s="277"/>
      <c r="X67" s="277"/>
      <c r="Y67" s="278"/>
      <c r="Z67" s="277"/>
      <c r="AA67" s="277"/>
      <c r="AB67" s="277"/>
      <c r="AC67" s="277"/>
      <c r="AD67" s="277"/>
      <c r="AE67" s="277"/>
      <c r="AF67" s="277"/>
      <c r="AG67" s="204">
        <f t="shared" si="0"/>
        <v>0</v>
      </c>
      <c r="AH67" s="217"/>
    </row>
    <row r="68" spans="1:34" ht="15.75">
      <c r="A68" s="110" t="s">
        <v>285</v>
      </c>
      <c r="B68" s="341"/>
      <c r="C68" s="277"/>
      <c r="D68" s="277"/>
      <c r="E68" s="277"/>
      <c r="F68" s="277"/>
      <c r="G68" s="277"/>
      <c r="H68" s="277"/>
      <c r="I68" s="278"/>
      <c r="J68" s="277"/>
      <c r="K68" s="277"/>
      <c r="L68" s="277"/>
      <c r="M68" s="277"/>
      <c r="N68" s="277"/>
      <c r="O68" s="277"/>
      <c r="P68" s="277"/>
      <c r="Q68" s="278"/>
      <c r="R68" s="277"/>
      <c r="S68" s="277"/>
      <c r="T68" s="277"/>
      <c r="U68" s="277"/>
      <c r="V68" s="277"/>
      <c r="W68" s="277"/>
      <c r="X68" s="277"/>
      <c r="Y68" s="278"/>
      <c r="Z68" s="277"/>
      <c r="AA68" s="277"/>
      <c r="AB68" s="277"/>
      <c r="AC68" s="277"/>
      <c r="AD68" s="277"/>
      <c r="AE68" s="277"/>
      <c r="AF68" s="277"/>
      <c r="AG68" s="204">
        <f t="shared" si="0"/>
        <v>0</v>
      </c>
      <c r="AH68" s="217"/>
    </row>
    <row r="69" spans="1:34" ht="15.75">
      <c r="A69" s="110" t="s">
        <v>232</v>
      </c>
      <c r="B69" s="341"/>
      <c r="C69" s="277"/>
      <c r="D69" s="277"/>
      <c r="E69" s="277"/>
      <c r="F69" s="277"/>
      <c r="G69" s="277"/>
      <c r="H69" s="277"/>
      <c r="I69" s="278"/>
      <c r="J69" s="277"/>
      <c r="K69" s="277"/>
      <c r="L69" s="277"/>
      <c r="M69" s="277"/>
      <c r="N69" s="277"/>
      <c r="O69" s="277"/>
      <c r="P69" s="277"/>
      <c r="Q69" s="278"/>
      <c r="R69" s="277"/>
      <c r="S69" s="277"/>
      <c r="T69" s="277"/>
      <c r="U69" s="277"/>
      <c r="V69" s="277"/>
      <c r="W69" s="277"/>
      <c r="X69" s="277"/>
      <c r="Y69" s="278"/>
      <c r="Z69" s="277"/>
      <c r="AA69" s="277"/>
      <c r="AB69" s="277"/>
      <c r="AC69" s="277"/>
      <c r="AD69" s="277"/>
      <c r="AE69" s="277"/>
      <c r="AF69" s="277"/>
      <c r="AG69" s="204">
        <f t="shared" si="0"/>
        <v>0</v>
      </c>
      <c r="AH69" s="217"/>
    </row>
    <row r="70" spans="1:34" ht="15.75">
      <c r="A70" s="110" t="s">
        <v>286</v>
      </c>
      <c r="B70" s="341"/>
      <c r="C70" s="277"/>
      <c r="D70" s="277"/>
      <c r="E70" s="277"/>
      <c r="F70" s="277"/>
      <c r="G70" s="277"/>
      <c r="H70" s="277"/>
      <c r="I70" s="278"/>
      <c r="J70" s="277"/>
      <c r="K70" s="277"/>
      <c r="L70" s="277"/>
      <c r="M70" s="277"/>
      <c r="N70" s="277"/>
      <c r="O70" s="277"/>
      <c r="P70" s="277"/>
      <c r="Q70" s="278"/>
      <c r="R70" s="277"/>
      <c r="S70" s="277"/>
      <c r="T70" s="277"/>
      <c r="U70" s="277"/>
      <c r="V70" s="277"/>
      <c r="W70" s="277"/>
      <c r="X70" s="277"/>
      <c r="Y70" s="278"/>
      <c r="Z70" s="277"/>
      <c r="AA70" s="277"/>
      <c r="AB70" s="277"/>
      <c r="AC70" s="277"/>
      <c r="AD70" s="277"/>
      <c r="AE70" s="277"/>
      <c r="AF70" s="277"/>
      <c r="AG70" s="204">
        <f aca="true" t="shared" si="1" ref="AG70:AG111">SUM(B70:AF70)</f>
        <v>0</v>
      </c>
      <c r="AH70" s="217"/>
    </row>
    <row r="71" spans="1:34" ht="15.75">
      <c r="A71" s="110" t="s">
        <v>287</v>
      </c>
      <c r="B71" s="297"/>
      <c r="C71" s="277"/>
      <c r="D71" s="277"/>
      <c r="E71" s="277"/>
      <c r="F71" s="277"/>
      <c r="G71" s="277"/>
      <c r="H71" s="277"/>
      <c r="I71" s="278"/>
      <c r="J71" s="277"/>
      <c r="K71" s="277"/>
      <c r="L71" s="277"/>
      <c r="M71" s="277"/>
      <c r="N71" s="277"/>
      <c r="O71" s="277"/>
      <c r="P71" s="277"/>
      <c r="Q71" s="278"/>
      <c r="R71" s="277"/>
      <c r="S71" s="277"/>
      <c r="T71" s="277"/>
      <c r="U71" s="277"/>
      <c r="V71" s="277"/>
      <c r="W71" s="277"/>
      <c r="X71" s="277"/>
      <c r="Y71" s="278"/>
      <c r="Z71" s="277"/>
      <c r="AA71" s="277"/>
      <c r="AB71" s="277"/>
      <c r="AC71" s="277"/>
      <c r="AD71" s="277"/>
      <c r="AE71" s="277"/>
      <c r="AF71" s="277"/>
      <c r="AG71" s="204">
        <f t="shared" si="1"/>
        <v>0</v>
      </c>
      <c r="AH71" s="217"/>
    </row>
    <row r="72" spans="1:34" ht="15.75">
      <c r="A72" s="110" t="s">
        <v>288</v>
      </c>
      <c r="B72" s="297"/>
      <c r="C72" s="277"/>
      <c r="D72" s="277"/>
      <c r="E72" s="277"/>
      <c r="F72" s="277"/>
      <c r="G72" s="277"/>
      <c r="H72" s="277"/>
      <c r="I72" s="278"/>
      <c r="J72" s="277"/>
      <c r="K72" s="277"/>
      <c r="L72" s="277"/>
      <c r="M72" s="277"/>
      <c r="N72" s="277"/>
      <c r="O72" s="277"/>
      <c r="P72" s="277"/>
      <c r="Q72" s="278"/>
      <c r="R72" s="277"/>
      <c r="S72" s="277"/>
      <c r="T72" s="277"/>
      <c r="U72" s="277"/>
      <c r="V72" s="277"/>
      <c r="W72" s="277"/>
      <c r="X72" s="277"/>
      <c r="Y72" s="278"/>
      <c r="Z72" s="277"/>
      <c r="AA72" s="277"/>
      <c r="AB72" s="277"/>
      <c r="AC72" s="277"/>
      <c r="AD72" s="277"/>
      <c r="AE72" s="277"/>
      <c r="AF72" s="277"/>
      <c r="AG72" s="204">
        <f t="shared" si="1"/>
        <v>0</v>
      </c>
      <c r="AH72" s="217"/>
    </row>
    <row r="73" spans="1:34" ht="15.75">
      <c r="A73" s="110" t="s">
        <v>289</v>
      </c>
      <c r="B73" s="297"/>
      <c r="C73" s="277"/>
      <c r="D73" s="277"/>
      <c r="E73" s="277"/>
      <c r="F73" s="277"/>
      <c r="G73" s="277"/>
      <c r="H73" s="277"/>
      <c r="I73" s="278"/>
      <c r="J73" s="277"/>
      <c r="K73" s="277"/>
      <c r="L73" s="277"/>
      <c r="M73" s="277"/>
      <c r="N73" s="277"/>
      <c r="O73" s="277"/>
      <c r="P73" s="277"/>
      <c r="Q73" s="278"/>
      <c r="R73" s="277"/>
      <c r="S73" s="277"/>
      <c r="T73" s="277"/>
      <c r="U73" s="277"/>
      <c r="V73" s="277"/>
      <c r="W73" s="277"/>
      <c r="X73" s="277"/>
      <c r="Y73" s="278"/>
      <c r="Z73" s="277"/>
      <c r="AA73" s="277"/>
      <c r="AB73" s="277"/>
      <c r="AC73" s="277"/>
      <c r="AD73" s="277"/>
      <c r="AE73" s="277"/>
      <c r="AF73" s="277"/>
      <c r="AG73" s="204">
        <f t="shared" si="1"/>
        <v>0</v>
      </c>
      <c r="AH73" s="217"/>
    </row>
    <row r="74" spans="1:34" ht="15.75">
      <c r="A74" s="110" t="s">
        <v>290</v>
      </c>
      <c r="B74" s="297"/>
      <c r="C74" s="277"/>
      <c r="D74" s="277"/>
      <c r="E74" s="277"/>
      <c r="F74" s="277"/>
      <c r="G74" s="277"/>
      <c r="H74" s="277"/>
      <c r="I74" s="278"/>
      <c r="J74" s="277"/>
      <c r="K74" s="277"/>
      <c r="L74" s="277"/>
      <c r="M74" s="277"/>
      <c r="N74" s="277"/>
      <c r="O74" s="277"/>
      <c r="P74" s="277"/>
      <c r="Q74" s="278"/>
      <c r="R74" s="277"/>
      <c r="S74" s="277"/>
      <c r="T74" s="277"/>
      <c r="U74" s="277"/>
      <c r="V74" s="277"/>
      <c r="W74" s="277"/>
      <c r="X74" s="277"/>
      <c r="Y74" s="278"/>
      <c r="Z74" s="277"/>
      <c r="AA74" s="277"/>
      <c r="AB74" s="277"/>
      <c r="AC74" s="277"/>
      <c r="AD74" s="277"/>
      <c r="AE74" s="277"/>
      <c r="AF74" s="277"/>
      <c r="AG74" s="204">
        <f t="shared" si="1"/>
        <v>0</v>
      </c>
      <c r="AH74" s="217"/>
    </row>
    <row r="75" spans="1:34" ht="15.75">
      <c r="A75" s="110" t="s">
        <v>291</v>
      </c>
      <c r="B75" s="297"/>
      <c r="C75" s="277"/>
      <c r="D75" s="277"/>
      <c r="E75" s="277"/>
      <c r="F75" s="277"/>
      <c r="G75" s="277"/>
      <c r="H75" s="277"/>
      <c r="I75" s="278"/>
      <c r="J75" s="277"/>
      <c r="K75" s="277"/>
      <c r="L75" s="277"/>
      <c r="M75" s="277"/>
      <c r="N75" s="277"/>
      <c r="O75" s="277"/>
      <c r="P75" s="277"/>
      <c r="Q75" s="278"/>
      <c r="R75" s="277"/>
      <c r="S75" s="277"/>
      <c r="T75" s="277"/>
      <c r="U75" s="277"/>
      <c r="V75" s="277"/>
      <c r="W75" s="277"/>
      <c r="X75" s="277"/>
      <c r="Y75" s="278"/>
      <c r="Z75" s="277"/>
      <c r="AA75" s="277"/>
      <c r="AB75" s="277"/>
      <c r="AC75" s="277"/>
      <c r="AD75" s="277"/>
      <c r="AE75" s="277"/>
      <c r="AF75" s="277"/>
      <c r="AG75" s="204">
        <f t="shared" si="1"/>
        <v>0</v>
      </c>
      <c r="AH75" s="217"/>
    </row>
    <row r="76" spans="1:34" ht="15.75">
      <c r="A76" s="110" t="s">
        <v>292</v>
      </c>
      <c r="B76" s="297"/>
      <c r="C76" s="277"/>
      <c r="D76" s="277"/>
      <c r="E76" s="277"/>
      <c r="F76" s="277"/>
      <c r="G76" s="277"/>
      <c r="H76" s="277"/>
      <c r="I76" s="278"/>
      <c r="J76" s="277"/>
      <c r="K76" s="277"/>
      <c r="L76" s="277"/>
      <c r="M76" s="277"/>
      <c r="N76" s="277"/>
      <c r="O76" s="277"/>
      <c r="P76" s="277"/>
      <c r="Q76" s="278"/>
      <c r="R76" s="277"/>
      <c r="S76" s="277"/>
      <c r="T76" s="277"/>
      <c r="U76" s="277"/>
      <c r="V76" s="277"/>
      <c r="W76" s="277"/>
      <c r="X76" s="277"/>
      <c r="Y76" s="278"/>
      <c r="Z76" s="277"/>
      <c r="AA76" s="277"/>
      <c r="AB76" s="277"/>
      <c r="AC76" s="277"/>
      <c r="AD76" s="277"/>
      <c r="AE76" s="277"/>
      <c r="AF76" s="277"/>
      <c r="AG76" s="204">
        <f t="shared" si="1"/>
        <v>0</v>
      </c>
      <c r="AH76" s="217"/>
    </row>
    <row r="77" spans="1:34" ht="15.75">
      <c r="A77" s="110" t="s">
        <v>293</v>
      </c>
      <c r="B77" s="297"/>
      <c r="C77" s="277"/>
      <c r="D77" s="277"/>
      <c r="E77" s="277"/>
      <c r="F77" s="277"/>
      <c r="G77" s="277"/>
      <c r="H77" s="277"/>
      <c r="I77" s="278"/>
      <c r="J77" s="277"/>
      <c r="K77" s="277"/>
      <c r="L77" s="277"/>
      <c r="M77" s="277"/>
      <c r="N77" s="277"/>
      <c r="O77" s="277"/>
      <c r="P77" s="277"/>
      <c r="Q77" s="278"/>
      <c r="R77" s="277"/>
      <c r="S77" s="277"/>
      <c r="T77" s="277"/>
      <c r="U77" s="277"/>
      <c r="V77" s="277"/>
      <c r="W77" s="277"/>
      <c r="X77" s="277"/>
      <c r="Y77" s="278"/>
      <c r="Z77" s="277"/>
      <c r="AA77" s="277"/>
      <c r="AB77" s="277"/>
      <c r="AC77" s="277"/>
      <c r="AD77" s="277"/>
      <c r="AE77" s="277"/>
      <c r="AF77" s="277"/>
      <c r="AG77" s="204">
        <f t="shared" si="1"/>
        <v>0</v>
      </c>
      <c r="AH77" s="217"/>
    </row>
    <row r="78" spans="1:34" ht="16.5" thickBot="1">
      <c r="A78" s="158" t="s">
        <v>254</v>
      </c>
      <c r="B78" s="297"/>
      <c r="C78" s="277"/>
      <c r="D78" s="277"/>
      <c r="E78" s="277"/>
      <c r="F78" s="277"/>
      <c r="G78" s="277"/>
      <c r="H78" s="277"/>
      <c r="I78" s="278"/>
      <c r="J78" s="277"/>
      <c r="K78" s="277"/>
      <c r="L78" s="277"/>
      <c r="M78" s="277"/>
      <c r="N78" s="277"/>
      <c r="O78" s="277"/>
      <c r="P78" s="277"/>
      <c r="Q78" s="278"/>
      <c r="R78" s="277"/>
      <c r="S78" s="277"/>
      <c r="T78" s="277"/>
      <c r="U78" s="277"/>
      <c r="V78" s="277"/>
      <c r="W78" s="277"/>
      <c r="X78" s="277"/>
      <c r="Y78" s="278"/>
      <c r="Z78" s="277"/>
      <c r="AA78" s="277"/>
      <c r="AB78" s="277"/>
      <c r="AC78" s="277"/>
      <c r="AD78" s="277"/>
      <c r="AE78" s="277"/>
      <c r="AF78" s="277"/>
      <c r="AG78" s="204">
        <f t="shared" si="1"/>
        <v>0</v>
      </c>
      <c r="AH78" s="217"/>
    </row>
    <row r="79" spans="1:34" ht="15.75">
      <c r="A79" s="155" t="s">
        <v>294</v>
      </c>
      <c r="B79" s="297"/>
      <c r="C79" s="277"/>
      <c r="D79" s="277"/>
      <c r="E79" s="277"/>
      <c r="F79" s="277"/>
      <c r="G79" s="277"/>
      <c r="H79" s="277"/>
      <c r="I79" s="278"/>
      <c r="J79" s="277"/>
      <c r="K79" s="277"/>
      <c r="L79" s="277"/>
      <c r="M79" s="277"/>
      <c r="N79" s="277"/>
      <c r="O79" s="277"/>
      <c r="P79" s="277"/>
      <c r="Q79" s="278"/>
      <c r="R79" s="277"/>
      <c r="S79" s="277"/>
      <c r="T79" s="277"/>
      <c r="U79" s="277"/>
      <c r="V79" s="277"/>
      <c r="W79" s="277"/>
      <c r="X79" s="277"/>
      <c r="Y79" s="278"/>
      <c r="Z79" s="277"/>
      <c r="AA79" s="277"/>
      <c r="AB79" s="277"/>
      <c r="AC79" s="277"/>
      <c r="AD79" s="277"/>
      <c r="AE79" s="277"/>
      <c r="AF79" s="277"/>
      <c r="AG79" s="204">
        <f t="shared" si="1"/>
        <v>0</v>
      </c>
      <c r="AH79" s="217"/>
    </row>
    <row r="80" spans="1:34" ht="15.75">
      <c r="A80" s="130" t="s">
        <v>295</v>
      </c>
      <c r="B80" s="297"/>
      <c r="C80" s="277"/>
      <c r="D80" s="277"/>
      <c r="E80" s="277"/>
      <c r="F80" s="277"/>
      <c r="G80" s="277"/>
      <c r="H80" s="277"/>
      <c r="I80" s="278"/>
      <c r="J80" s="277"/>
      <c r="K80" s="277"/>
      <c r="L80" s="277"/>
      <c r="M80" s="277"/>
      <c r="N80" s="277"/>
      <c r="O80" s="277"/>
      <c r="P80" s="277"/>
      <c r="Q80" s="278"/>
      <c r="R80" s="277"/>
      <c r="S80" s="277"/>
      <c r="T80" s="277"/>
      <c r="U80" s="277"/>
      <c r="V80" s="277"/>
      <c r="W80" s="277"/>
      <c r="X80" s="277"/>
      <c r="Y80" s="278"/>
      <c r="Z80" s="277"/>
      <c r="AA80" s="277"/>
      <c r="AB80" s="277"/>
      <c r="AC80" s="277"/>
      <c r="AD80" s="277"/>
      <c r="AE80" s="277"/>
      <c r="AF80" s="277"/>
      <c r="AG80" s="204">
        <f t="shared" si="1"/>
        <v>0</v>
      </c>
      <c r="AH80" s="217"/>
    </row>
    <row r="81" spans="1:34" ht="15.75">
      <c r="A81" s="159" t="s">
        <v>241</v>
      </c>
      <c r="B81" s="297"/>
      <c r="C81" s="277"/>
      <c r="D81" s="277"/>
      <c r="E81" s="277"/>
      <c r="F81" s="277"/>
      <c r="G81" s="277"/>
      <c r="H81" s="277"/>
      <c r="I81" s="278"/>
      <c r="J81" s="277"/>
      <c r="K81" s="277"/>
      <c r="L81" s="277"/>
      <c r="M81" s="277"/>
      <c r="N81" s="277"/>
      <c r="O81" s="277"/>
      <c r="P81" s="277"/>
      <c r="Q81" s="278"/>
      <c r="R81" s="277"/>
      <c r="S81" s="277"/>
      <c r="T81" s="277"/>
      <c r="U81" s="277"/>
      <c r="V81" s="277"/>
      <c r="W81" s="277"/>
      <c r="X81" s="277"/>
      <c r="Y81" s="278"/>
      <c r="Z81" s="277"/>
      <c r="AA81" s="277"/>
      <c r="AB81" s="277"/>
      <c r="AC81" s="277"/>
      <c r="AD81" s="277"/>
      <c r="AE81" s="277"/>
      <c r="AF81" s="277"/>
      <c r="AG81" s="204">
        <f t="shared" si="1"/>
        <v>0</v>
      </c>
      <c r="AH81" s="217"/>
    </row>
    <row r="82" spans="1:34" ht="15.75">
      <c r="A82" s="110" t="s">
        <v>296</v>
      </c>
      <c r="B82" s="297"/>
      <c r="C82" s="277"/>
      <c r="D82" s="277"/>
      <c r="E82" s="277"/>
      <c r="F82" s="277"/>
      <c r="G82" s="277"/>
      <c r="H82" s="277"/>
      <c r="I82" s="278"/>
      <c r="J82" s="277"/>
      <c r="K82" s="277"/>
      <c r="L82" s="277"/>
      <c r="M82" s="277"/>
      <c r="N82" s="277"/>
      <c r="O82" s="277"/>
      <c r="P82" s="277"/>
      <c r="Q82" s="278"/>
      <c r="R82" s="277"/>
      <c r="S82" s="277"/>
      <c r="T82" s="277"/>
      <c r="U82" s="277"/>
      <c r="V82" s="277"/>
      <c r="W82" s="277"/>
      <c r="X82" s="277"/>
      <c r="Y82" s="278"/>
      <c r="Z82" s="277"/>
      <c r="AA82" s="277"/>
      <c r="AB82" s="277"/>
      <c r="AC82" s="277"/>
      <c r="AD82" s="277"/>
      <c r="AE82" s="277"/>
      <c r="AF82" s="277"/>
      <c r="AG82" s="204">
        <f t="shared" si="1"/>
        <v>0</v>
      </c>
      <c r="AH82" s="217"/>
    </row>
    <row r="83" spans="1:34" ht="15.75">
      <c r="A83" s="110" t="s">
        <v>297</v>
      </c>
      <c r="B83" s="297"/>
      <c r="C83" s="277"/>
      <c r="D83" s="277"/>
      <c r="E83" s="277"/>
      <c r="F83" s="277"/>
      <c r="G83" s="277"/>
      <c r="H83" s="277"/>
      <c r="I83" s="278"/>
      <c r="J83" s="277"/>
      <c r="K83" s="277"/>
      <c r="L83" s="277"/>
      <c r="M83" s="277"/>
      <c r="N83" s="277"/>
      <c r="O83" s="277"/>
      <c r="P83" s="277"/>
      <c r="Q83" s="278"/>
      <c r="R83" s="277"/>
      <c r="S83" s="277"/>
      <c r="T83" s="277"/>
      <c r="U83" s="277"/>
      <c r="V83" s="277"/>
      <c r="W83" s="277"/>
      <c r="X83" s="277"/>
      <c r="Y83" s="278"/>
      <c r="Z83" s="277"/>
      <c r="AA83" s="277"/>
      <c r="AB83" s="277"/>
      <c r="AC83" s="277"/>
      <c r="AD83" s="277"/>
      <c r="AE83" s="277"/>
      <c r="AF83" s="277"/>
      <c r="AG83" s="204">
        <f t="shared" si="1"/>
        <v>0</v>
      </c>
      <c r="AH83" s="217"/>
    </row>
    <row r="84" spans="1:34" ht="15.75">
      <c r="A84" s="110" t="s">
        <v>298</v>
      </c>
      <c r="B84" s="297"/>
      <c r="C84" s="277"/>
      <c r="D84" s="277"/>
      <c r="E84" s="277"/>
      <c r="F84" s="277"/>
      <c r="G84" s="277"/>
      <c r="H84" s="277"/>
      <c r="I84" s="278"/>
      <c r="J84" s="277"/>
      <c r="K84" s="277"/>
      <c r="L84" s="277"/>
      <c r="M84" s="277"/>
      <c r="N84" s="277"/>
      <c r="O84" s="277"/>
      <c r="P84" s="277"/>
      <c r="Q84" s="278"/>
      <c r="R84" s="277"/>
      <c r="S84" s="277"/>
      <c r="T84" s="277"/>
      <c r="U84" s="277"/>
      <c r="V84" s="277"/>
      <c r="W84" s="277"/>
      <c r="X84" s="277"/>
      <c r="Y84" s="278"/>
      <c r="Z84" s="277"/>
      <c r="AA84" s="277"/>
      <c r="AB84" s="277"/>
      <c r="AC84" s="277"/>
      <c r="AD84" s="277"/>
      <c r="AE84" s="277"/>
      <c r="AF84" s="277"/>
      <c r="AG84" s="204">
        <f t="shared" si="1"/>
        <v>0</v>
      </c>
      <c r="AH84" s="217"/>
    </row>
    <row r="85" spans="1:34" ht="15.75">
      <c r="A85" s="110" t="s">
        <v>299</v>
      </c>
      <c r="B85" s="297"/>
      <c r="C85" s="277"/>
      <c r="D85" s="277"/>
      <c r="E85" s="277"/>
      <c r="F85" s="277"/>
      <c r="G85" s="277"/>
      <c r="H85" s="277"/>
      <c r="I85" s="278"/>
      <c r="J85" s="277"/>
      <c r="K85" s="277"/>
      <c r="L85" s="277"/>
      <c r="M85" s="277"/>
      <c r="N85" s="277"/>
      <c r="O85" s="277"/>
      <c r="P85" s="277"/>
      <c r="Q85" s="278"/>
      <c r="R85" s="277"/>
      <c r="S85" s="277"/>
      <c r="T85" s="277"/>
      <c r="U85" s="277"/>
      <c r="V85" s="277"/>
      <c r="W85" s="277"/>
      <c r="X85" s="277"/>
      <c r="Y85" s="278"/>
      <c r="Z85" s="277"/>
      <c r="AA85" s="277"/>
      <c r="AB85" s="277"/>
      <c r="AC85" s="277"/>
      <c r="AD85" s="277"/>
      <c r="AE85" s="277"/>
      <c r="AF85" s="277"/>
      <c r="AG85" s="204">
        <f t="shared" si="1"/>
        <v>0</v>
      </c>
      <c r="AH85" s="217"/>
    </row>
    <row r="86" spans="1:34" ht="16.5" thickBot="1">
      <c r="A86" s="111" t="s">
        <v>300</v>
      </c>
      <c r="B86" s="367"/>
      <c r="C86" s="289"/>
      <c r="D86" s="289"/>
      <c r="E86" s="289"/>
      <c r="F86" s="289"/>
      <c r="G86" s="289"/>
      <c r="H86" s="289"/>
      <c r="I86" s="290"/>
      <c r="J86" s="289"/>
      <c r="K86" s="289"/>
      <c r="L86" s="289"/>
      <c r="M86" s="289"/>
      <c r="N86" s="289"/>
      <c r="O86" s="289"/>
      <c r="P86" s="289"/>
      <c r="Q86" s="290"/>
      <c r="R86" s="289"/>
      <c r="S86" s="289"/>
      <c r="T86" s="289"/>
      <c r="U86" s="289"/>
      <c r="V86" s="289"/>
      <c r="W86" s="289"/>
      <c r="X86" s="289"/>
      <c r="Y86" s="290"/>
      <c r="Z86" s="289"/>
      <c r="AA86" s="289"/>
      <c r="AB86" s="289"/>
      <c r="AC86" s="289"/>
      <c r="AD86" s="289"/>
      <c r="AE86" s="289"/>
      <c r="AF86" s="289"/>
      <c r="AG86" s="202">
        <f t="shared" si="1"/>
        <v>0</v>
      </c>
      <c r="AH86" s="217"/>
    </row>
    <row r="87" spans="1:34" ht="15.75">
      <c r="A87" s="163" t="s">
        <v>301</v>
      </c>
      <c r="B87" s="149"/>
      <c r="C87" s="72"/>
      <c r="D87" s="72"/>
      <c r="E87" s="72"/>
      <c r="F87" s="72"/>
      <c r="G87" s="72"/>
      <c r="H87" s="72"/>
      <c r="I87" s="73"/>
      <c r="J87" s="72"/>
      <c r="K87" s="72"/>
      <c r="L87" s="72"/>
      <c r="M87" s="72"/>
      <c r="N87" s="72"/>
      <c r="O87" s="72"/>
      <c r="P87" s="72"/>
      <c r="Q87" s="73"/>
      <c r="R87" s="72"/>
      <c r="S87" s="72"/>
      <c r="T87" s="72"/>
      <c r="U87" s="72"/>
      <c r="V87" s="72"/>
      <c r="W87" s="72"/>
      <c r="X87" s="72"/>
      <c r="Y87" s="73"/>
      <c r="Z87" s="72"/>
      <c r="AA87" s="72"/>
      <c r="AB87" s="72"/>
      <c r="AC87" s="72"/>
      <c r="AD87" s="72"/>
      <c r="AE87" s="72"/>
      <c r="AF87" s="72"/>
      <c r="AG87" s="209">
        <f>SUM(AG88:AG103)</f>
        <v>0</v>
      </c>
      <c r="AH87" s="217">
        <f>SUM(AG88:AG103)</f>
        <v>0</v>
      </c>
    </row>
    <row r="88" spans="1:34" ht="15.75">
      <c r="A88" s="164" t="s">
        <v>308</v>
      </c>
      <c r="B88" s="276"/>
      <c r="C88" s="277"/>
      <c r="D88" s="277"/>
      <c r="E88" s="277"/>
      <c r="F88" s="277"/>
      <c r="G88" s="277"/>
      <c r="H88" s="277"/>
      <c r="I88" s="278"/>
      <c r="J88" s="277"/>
      <c r="K88" s="277"/>
      <c r="L88" s="277"/>
      <c r="M88" s="277"/>
      <c r="N88" s="277"/>
      <c r="O88" s="277"/>
      <c r="P88" s="277"/>
      <c r="Q88" s="278"/>
      <c r="R88" s="277"/>
      <c r="S88" s="277"/>
      <c r="T88" s="277"/>
      <c r="U88" s="277"/>
      <c r="V88" s="277"/>
      <c r="W88" s="277"/>
      <c r="X88" s="277"/>
      <c r="Y88" s="278"/>
      <c r="Z88" s="277"/>
      <c r="AA88" s="277"/>
      <c r="AB88" s="277"/>
      <c r="AC88" s="277"/>
      <c r="AD88" s="277"/>
      <c r="AE88" s="277"/>
      <c r="AF88" s="279"/>
      <c r="AG88" s="213">
        <f t="shared" si="1"/>
        <v>0</v>
      </c>
      <c r="AH88" s="217"/>
    </row>
    <row r="89" spans="1:34" ht="15.75">
      <c r="A89" s="442" t="s">
        <v>302</v>
      </c>
      <c r="B89" s="365"/>
      <c r="C89" s="366"/>
      <c r="D89" s="366"/>
      <c r="E89" s="366"/>
      <c r="F89" s="366"/>
      <c r="G89" s="366"/>
      <c r="H89" s="366"/>
      <c r="I89" s="361"/>
      <c r="J89" s="366"/>
      <c r="K89" s="366"/>
      <c r="L89" s="366"/>
      <c r="M89" s="366"/>
      <c r="N89" s="366"/>
      <c r="O89" s="366"/>
      <c r="P89" s="366"/>
      <c r="Q89" s="361"/>
      <c r="R89" s="366"/>
      <c r="S89" s="366"/>
      <c r="T89" s="366"/>
      <c r="U89" s="366"/>
      <c r="V89" s="366"/>
      <c r="W89" s="366"/>
      <c r="X89" s="366"/>
      <c r="Y89" s="361"/>
      <c r="Z89" s="366"/>
      <c r="AA89" s="366"/>
      <c r="AB89" s="366"/>
      <c r="AC89" s="366"/>
      <c r="AD89" s="366"/>
      <c r="AE89" s="366"/>
      <c r="AF89" s="366"/>
      <c r="AG89" s="213">
        <f t="shared" si="1"/>
        <v>0</v>
      </c>
      <c r="AH89" s="217"/>
    </row>
    <row r="90" spans="1:34" ht="15.75">
      <c r="A90" s="442" t="s">
        <v>303</v>
      </c>
      <c r="B90" s="365"/>
      <c r="C90" s="366"/>
      <c r="D90" s="366"/>
      <c r="E90" s="366"/>
      <c r="F90" s="366"/>
      <c r="G90" s="366"/>
      <c r="H90" s="366"/>
      <c r="I90" s="361"/>
      <c r="J90" s="366"/>
      <c r="K90" s="366"/>
      <c r="L90" s="366"/>
      <c r="M90" s="366"/>
      <c r="N90" s="366"/>
      <c r="O90" s="366"/>
      <c r="P90" s="366"/>
      <c r="Q90" s="361"/>
      <c r="R90" s="366"/>
      <c r="S90" s="366"/>
      <c r="T90" s="366"/>
      <c r="U90" s="366"/>
      <c r="V90" s="366"/>
      <c r="W90" s="366"/>
      <c r="X90" s="366"/>
      <c r="Y90" s="361"/>
      <c r="Z90" s="366"/>
      <c r="AA90" s="366"/>
      <c r="AB90" s="366"/>
      <c r="AC90" s="366"/>
      <c r="AD90" s="366"/>
      <c r="AE90" s="366"/>
      <c r="AF90" s="366"/>
      <c r="AG90" s="213">
        <f t="shared" si="1"/>
        <v>0</v>
      </c>
      <c r="AH90" s="217"/>
    </row>
    <row r="91" spans="1:34" ht="15.75">
      <c r="A91" s="442" t="s">
        <v>304</v>
      </c>
      <c r="B91" s="365"/>
      <c r="C91" s="366"/>
      <c r="D91" s="366"/>
      <c r="E91" s="366"/>
      <c r="F91" s="366"/>
      <c r="G91" s="366"/>
      <c r="H91" s="366"/>
      <c r="I91" s="361"/>
      <c r="J91" s="366"/>
      <c r="K91" s="366"/>
      <c r="L91" s="366"/>
      <c r="M91" s="366"/>
      <c r="N91" s="366"/>
      <c r="O91" s="366"/>
      <c r="P91" s="366"/>
      <c r="Q91" s="361"/>
      <c r="R91" s="366"/>
      <c r="S91" s="366"/>
      <c r="T91" s="366"/>
      <c r="U91" s="366"/>
      <c r="V91" s="366"/>
      <c r="W91" s="366"/>
      <c r="X91" s="366"/>
      <c r="Y91" s="361"/>
      <c r="Z91" s="366"/>
      <c r="AA91" s="366"/>
      <c r="AB91" s="366"/>
      <c r="AC91" s="366"/>
      <c r="AD91" s="366"/>
      <c r="AE91" s="366"/>
      <c r="AF91" s="366"/>
      <c r="AG91" s="213">
        <f t="shared" si="1"/>
        <v>0</v>
      </c>
      <c r="AH91" s="217"/>
    </row>
    <row r="92" spans="1:34" ht="15.75">
      <c r="A92" s="442" t="s">
        <v>305</v>
      </c>
      <c r="B92" s="365"/>
      <c r="C92" s="366"/>
      <c r="D92" s="366"/>
      <c r="E92" s="366"/>
      <c r="F92" s="366"/>
      <c r="G92" s="366"/>
      <c r="H92" s="366"/>
      <c r="I92" s="361"/>
      <c r="J92" s="366"/>
      <c r="K92" s="366"/>
      <c r="L92" s="366"/>
      <c r="M92" s="366"/>
      <c r="N92" s="366"/>
      <c r="O92" s="366"/>
      <c r="P92" s="366"/>
      <c r="Q92" s="361"/>
      <c r="R92" s="366"/>
      <c r="S92" s="366"/>
      <c r="T92" s="366"/>
      <c r="U92" s="366"/>
      <c r="V92" s="366"/>
      <c r="W92" s="366"/>
      <c r="X92" s="366"/>
      <c r="Y92" s="361"/>
      <c r="Z92" s="366"/>
      <c r="AA92" s="366"/>
      <c r="AB92" s="366"/>
      <c r="AC92" s="366"/>
      <c r="AD92" s="366"/>
      <c r="AE92" s="366"/>
      <c r="AF92" s="366"/>
      <c r="AG92" s="213">
        <f t="shared" si="1"/>
        <v>0</v>
      </c>
      <c r="AH92" s="217"/>
    </row>
    <row r="93" spans="1:34" ht="15.75">
      <c r="A93" s="442" t="s">
        <v>306</v>
      </c>
      <c r="B93" s="365"/>
      <c r="C93" s="366"/>
      <c r="D93" s="366"/>
      <c r="E93" s="366"/>
      <c r="F93" s="366"/>
      <c r="G93" s="366"/>
      <c r="H93" s="366"/>
      <c r="I93" s="361"/>
      <c r="J93" s="366"/>
      <c r="K93" s="366"/>
      <c r="L93" s="366"/>
      <c r="M93" s="366"/>
      <c r="N93" s="366"/>
      <c r="O93" s="366"/>
      <c r="P93" s="366"/>
      <c r="Q93" s="361"/>
      <c r="R93" s="366"/>
      <c r="S93" s="366"/>
      <c r="T93" s="366"/>
      <c r="U93" s="366"/>
      <c r="V93" s="366"/>
      <c r="W93" s="366"/>
      <c r="X93" s="366"/>
      <c r="Y93" s="361"/>
      <c r="Z93" s="366"/>
      <c r="AA93" s="366"/>
      <c r="AB93" s="366"/>
      <c r="AC93" s="366"/>
      <c r="AD93" s="366"/>
      <c r="AE93" s="366"/>
      <c r="AF93" s="366"/>
      <c r="AG93" s="213">
        <f t="shared" si="1"/>
        <v>0</v>
      </c>
      <c r="AH93" s="217"/>
    </row>
    <row r="94" spans="1:34" ht="15.75">
      <c r="A94" s="442" t="s">
        <v>307</v>
      </c>
      <c r="B94" s="365"/>
      <c r="C94" s="366"/>
      <c r="D94" s="366"/>
      <c r="E94" s="366"/>
      <c r="F94" s="366"/>
      <c r="G94" s="366"/>
      <c r="H94" s="366"/>
      <c r="I94" s="361"/>
      <c r="J94" s="366"/>
      <c r="K94" s="366"/>
      <c r="L94" s="366"/>
      <c r="M94" s="366"/>
      <c r="N94" s="366"/>
      <c r="O94" s="366"/>
      <c r="P94" s="366"/>
      <c r="Q94" s="361"/>
      <c r="R94" s="366"/>
      <c r="S94" s="366"/>
      <c r="T94" s="366"/>
      <c r="U94" s="366"/>
      <c r="V94" s="366"/>
      <c r="W94" s="366"/>
      <c r="X94" s="366"/>
      <c r="Y94" s="361"/>
      <c r="Z94" s="366"/>
      <c r="AA94" s="366"/>
      <c r="AB94" s="366"/>
      <c r="AC94" s="366"/>
      <c r="AD94" s="366"/>
      <c r="AE94" s="366"/>
      <c r="AF94" s="366"/>
      <c r="AG94" s="213">
        <f t="shared" si="1"/>
        <v>0</v>
      </c>
      <c r="AH94" s="217"/>
    </row>
    <row r="95" spans="1:34" ht="15.75">
      <c r="A95" s="165" t="s">
        <v>254</v>
      </c>
      <c r="B95" s="160"/>
      <c r="C95" s="161"/>
      <c r="D95" s="161"/>
      <c r="E95" s="161"/>
      <c r="F95" s="161"/>
      <c r="G95" s="161"/>
      <c r="H95" s="161"/>
      <c r="I95" s="200"/>
      <c r="J95" s="161"/>
      <c r="K95" s="161"/>
      <c r="L95" s="161"/>
      <c r="M95" s="161"/>
      <c r="N95" s="161"/>
      <c r="O95" s="161"/>
      <c r="P95" s="161"/>
      <c r="Q95" s="200"/>
      <c r="R95" s="161"/>
      <c r="S95" s="161"/>
      <c r="T95" s="161"/>
      <c r="U95" s="161"/>
      <c r="V95" s="161"/>
      <c r="W95" s="161"/>
      <c r="X95" s="161"/>
      <c r="Y95" s="200"/>
      <c r="Z95" s="161"/>
      <c r="AA95" s="161"/>
      <c r="AB95" s="161"/>
      <c r="AC95" s="161"/>
      <c r="AD95" s="161"/>
      <c r="AE95" s="161"/>
      <c r="AF95" s="161"/>
      <c r="AG95" s="214"/>
      <c r="AH95" s="217"/>
    </row>
    <row r="96" spans="1:34" ht="15.75">
      <c r="A96" s="130" t="s">
        <v>309</v>
      </c>
      <c r="B96" s="297"/>
      <c r="C96" s="277"/>
      <c r="D96" s="277"/>
      <c r="E96" s="277"/>
      <c r="F96" s="277"/>
      <c r="G96" s="277"/>
      <c r="H96" s="277"/>
      <c r="I96" s="278"/>
      <c r="J96" s="277"/>
      <c r="K96" s="277"/>
      <c r="L96" s="277"/>
      <c r="M96" s="277"/>
      <c r="N96" s="277"/>
      <c r="O96" s="277"/>
      <c r="P96" s="277"/>
      <c r="Q96" s="278"/>
      <c r="R96" s="277"/>
      <c r="S96" s="277"/>
      <c r="T96" s="277"/>
      <c r="U96" s="277"/>
      <c r="V96" s="277"/>
      <c r="W96" s="277"/>
      <c r="X96" s="277"/>
      <c r="Y96" s="278"/>
      <c r="Z96" s="277"/>
      <c r="AA96" s="277"/>
      <c r="AB96" s="277"/>
      <c r="AC96" s="277"/>
      <c r="AD96" s="277"/>
      <c r="AE96" s="277"/>
      <c r="AF96" s="277"/>
      <c r="AG96" s="213">
        <f t="shared" si="1"/>
        <v>0</v>
      </c>
      <c r="AH96" s="217"/>
    </row>
    <row r="97" spans="1:34" ht="15.75">
      <c r="A97" s="130" t="s">
        <v>310</v>
      </c>
      <c r="B97" s="297"/>
      <c r="C97" s="277"/>
      <c r="D97" s="277"/>
      <c r="E97" s="277"/>
      <c r="F97" s="277"/>
      <c r="G97" s="277"/>
      <c r="H97" s="277"/>
      <c r="I97" s="278"/>
      <c r="J97" s="277"/>
      <c r="K97" s="277"/>
      <c r="L97" s="277"/>
      <c r="M97" s="277"/>
      <c r="N97" s="277"/>
      <c r="O97" s="277"/>
      <c r="P97" s="277"/>
      <c r="Q97" s="278"/>
      <c r="R97" s="277"/>
      <c r="S97" s="277"/>
      <c r="T97" s="277"/>
      <c r="U97" s="277"/>
      <c r="V97" s="277"/>
      <c r="W97" s="277"/>
      <c r="X97" s="277"/>
      <c r="Y97" s="278"/>
      <c r="Z97" s="277"/>
      <c r="AA97" s="277"/>
      <c r="AB97" s="277"/>
      <c r="AC97" s="277"/>
      <c r="AD97" s="277"/>
      <c r="AE97" s="277"/>
      <c r="AF97" s="277"/>
      <c r="AG97" s="213">
        <f t="shared" si="1"/>
        <v>0</v>
      </c>
      <c r="AH97" s="217"/>
    </row>
    <row r="98" spans="1:34" ht="15.75">
      <c r="A98" s="137" t="s">
        <v>241</v>
      </c>
      <c r="B98" s="14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215"/>
      <c r="AH98" s="217"/>
    </row>
    <row r="99" spans="1:34" ht="15.75">
      <c r="A99" s="442" t="s">
        <v>311</v>
      </c>
      <c r="B99" s="297"/>
      <c r="C99" s="277"/>
      <c r="D99" s="277"/>
      <c r="E99" s="277"/>
      <c r="F99" s="277"/>
      <c r="G99" s="277"/>
      <c r="H99" s="277"/>
      <c r="I99" s="278"/>
      <c r="J99" s="277"/>
      <c r="K99" s="277"/>
      <c r="L99" s="277"/>
      <c r="M99" s="277"/>
      <c r="N99" s="277"/>
      <c r="O99" s="277"/>
      <c r="P99" s="277"/>
      <c r="Q99" s="278"/>
      <c r="R99" s="277"/>
      <c r="S99" s="277"/>
      <c r="T99" s="277"/>
      <c r="U99" s="277"/>
      <c r="V99" s="277"/>
      <c r="W99" s="277"/>
      <c r="X99" s="277"/>
      <c r="Y99" s="278"/>
      <c r="Z99" s="277"/>
      <c r="AA99" s="277"/>
      <c r="AB99" s="277"/>
      <c r="AC99" s="277"/>
      <c r="AD99" s="277"/>
      <c r="AE99" s="277"/>
      <c r="AF99" s="277"/>
      <c r="AG99" s="213">
        <f t="shared" si="1"/>
        <v>0</v>
      </c>
      <c r="AH99" s="217"/>
    </row>
    <row r="100" spans="1:34" ht="15.75">
      <c r="A100" s="442" t="s">
        <v>312</v>
      </c>
      <c r="B100" s="297"/>
      <c r="C100" s="277"/>
      <c r="D100" s="277"/>
      <c r="E100" s="277"/>
      <c r="F100" s="277"/>
      <c r="G100" s="277"/>
      <c r="H100" s="277"/>
      <c r="I100" s="278"/>
      <c r="J100" s="277"/>
      <c r="K100" s="277"/>
      <c r="L100" s="277"/>
      <c r="M100" s="277"/>
      <c r="N100" s="277"/>
      <c r="O100" s="277"/>
      <c r="P100" s="277"/>
      <c r="Q100" s="278"/>
      <c r="R100" s="277"/>
      <c r="S100" s="277"/>
      <c r="T100" s="277"/>
      <c r="U100" s="277"/>
      <c r="V100" s="277"/>
      <c r="W100" s="277"/>
      <c r="X100" s="277"/>
      <c r="Y100" s="278"/>
      <c r="Z100" s="277"/>
      <c r="AA100" s="277"/>
      <c r="AB100" s="277"/>
      <c r="AC100" s="277"/>
      <c r="AD100" s="277"/>
      <c r="AE100" s="277"/>
      <c r="AF100" s="277"/>
      <c r="AG100" s="213">
        <f t="shared" si="1"/>
        <v>0</v>
      </c>
      <c r="AH100" s="217"/>
    </row>
    <row r="101" spans="1:34" ht="15.75">
      <c r="A101" s="442" t="s">
        <v>313</v>
      </c>
      <c r="B101" s="297"/>
      <c r="C101" s="277"/>
      <c r="D101" s="277"/>
      <c r="E101" s="277"/>
      <c r="F101" s="277"/>
      <c r="G101" s="277"/>
      <c r="H101" s="277"/>
      <c r="I101" s="278"/>
      <c r="J101" s="277"/>
      <c r="K101" s="277"/>
      <c r="L101" s="277"/>
      <c r="M101" s="277"/>
      <c r="N101" s="277"/>
      <c r="O101" s="277"/>
      <c r="P101" s="277"/>
      <c r="Q101" s="278"/>
      <c r="R101" s="277"/>
      <c r="S101" s="277"/>
      <c r="T101" s="277"/>
      <c r="U101" s="277"/>
      <c r="V101" s="277"/>
      <c r="W101" s="277"/>
      <c r="X101" s="277"/>
      <c r="Y101" s="278"/>
      <c r="Z101" s="277"/>
      <c r="AA101" s="277"/>
      <c r="AB101" s="277"/>
      <c r="AC101" s="277"/>
      <c r="AD101" s="277"/>
      <c r="AE101" s="277"/>
      <c r="AF101" s="277"/>
      <c r="AG101" s="213">
        <f t="shared" si="1"/>
        <v>0</v>
      </c>
      <c r="AH101" s="217"/>
    </row>
    <row r="102" spans="1:34" ht="15.75">
      <c r="A102" s="442" t="s">
        <v>314</v>
      </c>
      <c r="B102" s="297"/>
      <c r="C102" s="277"/>
      <c r="D102" s="277"/>
      <c r="E102" s="277"/>
      <c r="F102" s="277"/>
      <c r="G102" s="277"/>
      <c r="H102" s="277"/>
      <c r="I102" s="278"/>
      <c r="J102" s="277"/>
      <c r="K102" s="277"/>
      <c r="L102" s="277"/>
      <c r="M102" s="277"/>
      <c r="N102" s="277"/>
      <c r="O102" s="277"/>
      <c r="P102" s="277"/>
      <c r="Q102" s="278"/>
      <c r="R102" s="277"/>
      <c r="S102" s="277"/>
      <c r="T102" s="277"/>
      <c r="U102" s="277"/>
      <c r="V102" s="277"/>
      <c r="W102" s="277"/>
      <c r="X102" s="277"/>
      <c r="Y102" s="278"/>
      <c r="Z102" s="277"/>
      <c r="AA102" s="277"/>
      <c r="AB102" s="277"/>
      <c r="AC102" s="277"/>
      <c r="AD102" s="277"/>
      <c r="AE102" s="277"/>
      <c r="AF102" s="277"/>
      <c r="AG102" s="213">
        <f t="shared" si="1"/>
        <v>0</v>
      </c>
      <c r="AH102" s="217"/>
    </row>
    <row r="103" spans="1:34" ht="16.5" thickBot="1">
      <c r="A103" s="450" t="s">
        <v>315</v>
      </c>
      <c r="B103" s="298"/>
      <c r="C103" s="280"/>
      <c r="D103" s="280"/>
      <c r="E103" s="280"/>
      <c r="F103" s="280"/>
      <c r="G103" s="280"/>
      <c r="H103" s="280"/>
      <c r="I103" s="281"/>
      <c r="J103" s="280"/>
      <c r="K103" s="280"/>
      <c r="L103" s="280"/>
      <c r="M103" s="280"/>
      <c r="N103" s="280"/>
      <c r="O103" s="280"/>
      <c r="P103" s="280"/>
      <c r="Q103" s="281"/>
      <c r="R103" s="280"/>
      <c r="S103" s="280"/>
      <c r="T103" s="280"/>
      <c r="U103" s="280"/>
      <c r="V103" s="280"/>
      <c r="W103" s="280"/>
      <c r="X103" s="280"/>
      <c r="Y103" s="281"/>
      <c r="Z103" s="280"/>
      <c r="AA103" s="280"/>
      <c r="AB103" s="280"/>
      <c r="AC103" s="280"/>
      <c r="AD103" s="280"/>
      <c r="AE103" s="280"/>
      <c r="AF103" s="280"/>
      <c r="AG103" s="216">
        <f t="shared" si="1"/>
        <v>0</v>
      </c>
      <c r="AH103" s="217"/>
    </row>
    <row r="104" spans="1:34" ht="15.75">
      <c r="A104" s="166" t="s">
        <v>316</v>
      </c>
      <c r="B104" s="149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211">
        <f>SUM(AG105:AG111)</f>
        <v>0</v>
      </c>
      <c r="AH104" s="217">
        <f>SUM(AG105:AG111)</f>
        <v>0</v>
      </c>
    </row>
    <row r="105" spans="1:34" ht="15.75">
      <c r="A105" s="22" t="s">
        <v>317</v>
      </c>
      <c r="B105" s="297"/>
      <c r="C105" s="277"/>
      <c r="D105" s="277"/>
      <c r="E105" s="277"/>
      <c r="F105" s="277"/>
      <c r="G105" s="277"/>
      <c r="H105" s="277"/>
      <c r="I105" s="278"/>
      <c r="J105" s="277"/>
      <c r="K105" s="277"/>
      <c r="L105" s="277"/>
      <c r="M105" s="277"/>
      <c r="N105" s="277"/>
      <c r="O105" s="277"/>
      <c r="P105" s="277"/>
      <c r="Q105" s="278"/>
      <c r="R105" s="277"/>
      <c r="S105" s="277"/>
      <c r="T105" s="277"/>
      <c r="U105" s="277"/>
      <c r="V105" s="277"/>
      <c r="W105" s="277"/>
      <c r="X105" s="277"/>
      <c r="Y105" s="278"/>
      <c r="Z105" s="277"/>
      <c r="AA105" s="277"/>
      <c r="AB105" s="277"/>
      <c r="AC105" s="277"/>
      <c r="AD105" s="277"/>
      <c r="AE105" s="277"/>
      <c r="AF105" s="277"/>
      <c r="AG105" s="210">
        <f t="shared" si="1"/>
        <v>0</v>
      </c>
      <c r="AH105" s="217"/>
    </row>
    <row r="106" spans="1:34" ht="15.75">
      <c r="A106" s="447" t="s">
        <v>318</v>
      </c>
      <c r="B106" s="297"/>
      <c r="C106" s="277"/>
      <c r="D106" s="277"/>
      <c r="E106" s="277"/>
      <c r="F106" s="277"/>
      <c r="G106" s="277"/>
      <c r="H106" s="277"/>
      <c r="I106" s="278"/>
      <c r="J106" s="277"/>
      <c r="K106" s="277"/>
      <c r="L106" s="277"/>
      <c r="M106" s="277"/>
      <c r="N106" s="277"/>
      <c r="O106" s="277"/>
      <c r="P106" s="277"/>
      <c r="Q106" s="278"/>
      <c r="R106" s="277"/>
      <c r="S106" s="277"/>
      <c r="T106" s="277"/>
      <c r="U106" s="277"/>
      <c r="V106" s="277"/>
      <c r="W106" s="277"/>
      <c r="X106" s="277"/>
      <c r="Y106" s="278"/>
      <c r="Z106" s="277"/>
      <c r="AA106" s="277"/>
      <c r="AB106" s="277"/>
      <c r="AC106" s="277"/>
      <c r="AD106" s="277"/>
      <c r="AE106" s="277"/>
      <c r="AF106" s="277"/>
      <c r="AG106" s="210">
        <f t="shared" si="1"/>
        <v>0</v>
      </c>
      <c r="AH106" s="217"/>
    </row>
    <row r="107" spans="1:34" ht="15.75">
      <c r="A107" s="447" t="s">
        <v>319</v>
      </c>
      <c r="B107" s="297"/>
      <c r="C107" s="277"/>
      <c r="D107" s="277"/>
      <c r="E107" s="277"/>
      <c r="F107" s="277"/>
      <c r="G107" s="277"/>
      <c r="H107" s="277"/>
      <c r="I107" s="278"/>
      <c r="J107" s="277"/>
      <c r="K107" s="277"/>
      <c r="L107" s="277"/>
      <c r="M107" s="277"/>
      <c r="N107" s="277"/>
      <c r="O107" s="277"/>
      <c r="P107" s="277"/>
      <c r="Q107" s="278"/>
      <c r="R107" s="277"/>
      <c r="S107" s="277"/>
      <c r="T107" s="277"/>
      <c r="U107" s="277"/>
      <c r="V107" s="277"/>
      <c r="W107" s="277"/>
      <c r="X107" s="277"/>
      <c r="Y107" s="278"/>
      <c r="Z107" s="277"/>
      <c r="AA107" s="277"/>
      <c r="AB107" s="277"/>
      <c r="AC107" s="277"/>
      <c r="AD107" s="277"/>
      <c r="AE107" s="277"/>
      <c r="AF107" s="277"/>
      <c r="AG107" s="210">
        <f t="shared" si="1"/>
        <v>0</v>
      </c>
      <c r="AH107" s="217"/>
    </row>
    <row r="108" spans="1:34" ht="15.75">
      <c r="A108" s="447" t="s">
        <v>320</v>
      </c>
      <c r="B108" s="297"/>
      <c r="C108" s="277"/>
      <c r="D108" s="277"/>
      <c r="E108" s="277"/>
      <c r="F108" s="277"/>
      <c r="G108" s="277"/>
      <c r="H108" s="277"/>
      <c r="I108" s="278"/>
      <c r="J108" s="277"/>
      <c r="K108" s="277"/>
      <c r="L108" s="277"/>
      <c r="M108" s="277"/>
      <c r="N108" s="277"/>
      <c r="O108" s="277"/>
      <c r="P108" s="277"/>
      <c r="Q108" s="278"/>
      <c r="R108" s="277"/>
      <c r="S108" s="277"/>
      <c r="T108" s="277"/>
      <c r="U108" s="277"/>
      <c r="V108" s="277"/>
      <c r="W108" s="277"/>
      <c r="X108" s="277"/>
      <c r="Y108" s="278"/>
      <c r="Z108" s="277"/>
      <c r="AA108" s="277"/>
      <c r="AB108" s="277"/>
      <c r="AC108" s="277"/>
      <c r="AD108" s="277"/>
      <c r="AE108" s="277"/>
      <c r="AF108" s="277"/>
      <c r="AG108" s="210">
        <f t="shared" si="1"/>
        <v>0</v>
      </c>
      <c r="AH108" s="217"/>
    </row>
    <row r="109" spans="1:34" ht="15.75">
      <c r="A109" s="447" t="s">
        <v>321</v>
      </c>
      <c r="B109" s="297"/>
      <c r="C109" s="277"/>
      <c r="D109" s="277"/>
      <c r="E109" s="277"/>
      <c r="F109" s="277"/>
      <c r="G109" s="277"/>
      <c r="H109" s="277"/>
      <c r="I109" s="278"/>
      <c r="J109" s="277"/>
      <c r="K109" s="277"/>
      <c r="L109" s="277"/>
      <c r="M109" s="277"/>
      <c r="N109" s="277"/>
      <c r="O109" s="277"/>
      <c r="P109" s="277"/>
      <c r="Q109" s="278"/>
      <c r="R109" s="277"/>
      <c r="S109" s="277"/>
      <c r="T109" s="277"/>
      <c r="U109" s="277"/>
      <c r="V109" s="277"/>
      <c r="W109" s="277"/>
      <c r="X109" s="277"/>
      <c r="Y109" s="278"/>
      <c r="Z109" s="277"/>
      <c r="AA109" s="277"/>
      <c r="AB109" s="277"/>
      <c r="AC109" s="277"/>
      <c r="AD109" s="277"/>
      <c r="AE109" s="277"/>
      <c r="AF109" s="277"/>
      <c r="AG109" s="210">
        <f t="shared" si="1"/>
        <v>0</v>
      </c>
      <c r="AH109" s="217"/>
    </row>
    <row r="110" spans="1:34" ht="15.75">
      <c r="A110" s="447" t="s">
        <v>245</v>
      </c>
      <c r="B110" s="297"/>
      <c r="C110" s="277"/>
      <c r="D110" s="277"/>
      <c r="E110" s="277"/>
      <c r="F110" s="277"/>
      <c r="G110" s="277"/>
      <c r="H110" s="277"/>
      <c r="I110" s="278"/>
      <c r="J110" s="277"/>
      <c r="K110" s="277"/>
      <c r="L110" s="277"/>
      <c r="M110" s="277"/>
      <c r="N110" s="277"/>
      <c r="O110" s="277"/>
      <c r="P110" s="277"/>
      <c r="Q110" s="278"/>
      <c r="R110" s="277"/>
      <c r="S110" s="277"/>
      <c r="T110" s="277"/>
      <c r="U110" s="277"/>
      <c r="V110" s="277"/>
      <c r="W110" s="277"/>
      <c r="X110" s="277"/>
      <c r="Y110" s="278"/>
      <c r="Z110" s="277"/>
      <c r="AA110" s="277"/>
      <c r="AB110" s="277"/>
      <c r="AC110" s="277"/>
      <c r="AD110" s="277"/>
      <c r="AE110" s="277"/>
      <c r="AF110" s="277"/>
      <c r="AG110" s="210">
        <f t="shared" si="1"/>
        <v>0</v>
      </c>
      <c r="AH110" s="217"/>
    </row>
    <row r="111" spans="1:34" ht="16.5" thickBot="1">
      <c r="A111" s="447" t="s">
        <v>322</v>
      </c>
      <c r="B111" s="367"/>
      <c r="C111" s="289"/>
      <c r="D111" s="289"/>
      <c r="E111" s="289"/>
      <c r="F111" s="289"/>
      <c r="G111" s="289"/>
      <c r="H111" s="289"/>
      <c r="I111" s="290"/>
      <c r="J111" s="289"/>
      <c r="K111" s="289"/>
      <c r="L111" s="289"/>
      <c r="M111" s="289"/>
      <c r="N111" s="289"/>
      <c r="O111" s="289"/>
      <c r="P111" s="289"/>
      <c r="Q111" s="290"/>
      <c r="R111" s="289"/>
      <c r="S111" s="289"/>
      <c r="T111" s="289"/>
      <c r="U111" s="289"/>
      <c r="V111" s="289"/>
      <c r="W111" s="289"/>
      <c r="X111" s="289"/>
      <c r="Y111" s="290"/>
      <c r="Z111" s="289"/>
      <c r="AA111" s="289"/>
      <c r="AB111" s="289"/>
      <c r="AC111" s="289"/>
      <c r="AD111" s="289"/>
      <c r="AE111" s="289"/>
      <c r="AF111" s="289"/>
      <c r="AG111" s="212">
        <f t="shared" si="1"/>
        <v>0</v>
      </c>
      <c r="AH111" s="217"/>
    </row>
    <row r="112" spans="1:34" ht="16.5" thickBot="1">
      <c r="A112" s="437" t="s">
        <v>772</v>
      </c>
      <c r="B112" s="66">
        <f aca="true" t="shared" si="2" ref="B112:AF112">SUM(B5:B111)</f>
        <v>0</v>
      </c>
      <c r="C112" s="66">
        <f t="shared" si="2"/>
        <v>0</v>
      </c>
      <c r="D112" s="66">
        <f t="shared" si="2"/>
        <v>0</v>
      </c>
      <c r="E112" s="66">
        <f t="shared" si="2"/>
        <v>0</v>
      </c>
      <c r="F112" s="66">
        <f t="shared" si="2"/>
        <v>0</v>
      </c>
      <c r="G112" s="66">
        <f t="shared" si="2"/>
        <v>0</v>
      </c>
      <c r="H112" s="66">
        <f t="shared" si="2"/>
        <v>0</v>
      </c>
      <c r="I112" s="162">
        <f t="shared" si="2"/>
        <v>0</v>
      </c>
      <c r="J112" s="66">
        <f t="shared" si="2"/>
        <v>0</v>
      </c>
      <c r="K112" s="66">
        <f t="shared" si="2"/>
        <v>0</v>
      </c>
      <c r="L112" s="66">
        <f t="shared" si="2"/>
        <v>0</v>
      </c>
      <c r="M112" s="66">
        <f t="shared" si="2"/>
        <v>0</v>
      </c>
      <c r="N112" s="66">
        <f t="shared" si="2"/>
        <v>0</v>
      </c>
      <c r="O112" s="66">
        <f t="shared" si="2"/>
        <v>0</v>
      </c>
      <c r="P112" s="66">
        <f t="shared" si="2"/>
        <v>0</v>
      </c>
      <c r="Q112" s="162">
        <f t="shared" si="2"/>
        <v>0</v>
      </c>
      <c r="R112" s="66">
        <f t="shared" si="2"/>
        <v>0</v>
      </c>
      <c r="S112" s="66">
        <f t="shared" si="2"/>
        <v>0</v>
      </c>
      <c r="T112" s="66">
        <f t="shared" si="2"/>
        <v>0</v>
      </c>
      <c r="U112" s="66">
        <f t="shared" si="2"/>
        <v>0</v>
      </c>
      <c r="V112" s="66">
        <f t="shared" si="2"/>
        <v>0</v>
      </c>
      <c r="W112" s="66">
        <f t="shared" si="2"/>
        <v>0</v>
      </c>
      <c r="X112" s="66">
        <f t="shared" si="2"/>
        <v>0</v>
      </c>
      <c r="Y112" s="162">
        <f t="shared" si="2"/>
        <v>0</v>
      </c>
      <c r="Z112" s="66">
        <f t="shared" si="2"/>
        <v>0</v>
      </c>
      <c r="AA112" s="66">
        <f t="shared" si="2"/>
        <v>0</v>
      </c>
      <c r="AB112" s="66">
        <f t="shared" si="2"/>
        <v>0</v>
      </c>
      <c r="AC112" s="66">
        <f t="shared" si="2"/>
        <v>0</v>
      </c>
      <c r="AD112" s="66">
        <f t="shared" si="2"/>
        <v>0</v>
      </c>
      <c r="AE112" s="66">
        <f t="shared" si="2"/>
        <v>0</v>
      </c>
      <c r="AF112" s="66">
        <f t="shared" si="2"/>
        <v>1</v>
      </c>
      <c r="AG112" s="202">
        <f>SUM(B112:AF112)</f>
        <v>1</v>
      </c>
      <c r="AH112" s="217"/>
    </row>
    <row r="113" spans="1:33" ht="12.75">
      <c r="A113" s="480"/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  <c r="AC113" s="480"/>
      <c r="AD113" s="480"/>
      <c r="AE113" s="480"/>
      <c r="AF113" s="480"/>
      <c r="AG113" s="480"/>
    </row>
    <row r="114" spans="1:35" s="9" customFormat="1" ht="15.75">
      <c r="A114" s="338" t="s">
        <v>38</v>
      </c>
      <c r="B114" s="465" t="s">
        <v>42</v>
      </c>
      <c r="C114" s="466"/>
      <c r="D114" s="466"/>
      <c r="E114" s="466"/>
      <c r="F114" s="466"/>
      <c r="G114" s="466"/>
      <c r="H114" s="463">
        <f>SUM(B140:I140)</f>
        <v>276</v>
      </c>
      <c r="I114" s="464"/>
      <c r="J114" s="465" t="s">
        <v>41</v>
      </c>
      <c r="K114" s="465"/>
      <c r="L114" s="465"/>
      <c r="M114" s="465"/>
      <c r="N114" s="465"/>
      <c r="O114" s="465"/>
      <c r="P114" s="463">
        <f>SUM(J140:Q140)</f>
        <v>0</v>
      </c>
      <c r="Q114" s="464"/>
      <c r="R114" s="465" t="s">
        <v>43</v>
      </c>
      <c r="S114" s="465"/>
      <c r="T114" s="465"/>
      <c r="U114" s="465"/>
      <c r="V114" s="465"/>
      <c r="W114" s="465"/>
      <c r="X114" s="463">
        <f>SUM(R140:Y140)</f>
        <v>0</v>
      </c>
      <c r="Y114" s="464"/>
      <c r="Z114" s="465" t="s">
        <v>44</v>
      </c>
      <c r="AA114" s="465"/>
      <c r="AB114" s="465"/>
      <c r="AC114" s="465"/>
      <c r="AD114" s="465"/>
      <c r="AE114" s="463">
        <f>SUM(Z140:AF140)</f>
        <v>0</v>
      </c>
      <c r="AF114" s="464"/>
      <c r="AG114" s="402"/>
      <c r="AH114" s="336"/>
      <c r="AI114" s="426"/>
    </row>
    <row r="115" spans="1:34" ht="15.75">
      <c r="A115" s="403" t="s">
        <v>64</v>
      </c>
      <c r="B115" s="314">
        <v>1</v>
      </c>
      <c r="C115" s="314">
        <v>2</v>
      </c>
      <c r="D115" s="314">
        <v>3</v>
      </c>
      <c r="E115" s="314">
        <v>4</v>
      </c>
      <c r="F115" s="314">
        <v>5</v>
      </c>
      <c r="G115" s="314">
        <v>6</v>
      </c>
      <c r="H115" s="314">
        <v>7</v>
      </c>
      <c r="I115" s="404">
        <v>8</v>
      </c>
      <c r="J115" s="314">
        <v>9</v>
      </c>
      <c r="K115" s="314">
        <v>10</v>
      </c>
      <c r="L115" s="314">
        <v>11</v>
      </c>
      <c r="M115" s="314">
        <v>12</v>
      </c>
      <c r="N115" s="314">
        <v>13</v>
      </c>
      <c r="O115" s="314">
        <v>14</v>
      </c>
      <c r="P115" s="314">
        <v>15</v>
      </c>
      <c r="Q115" s="404">
        <v>16</v>
      </c>
      <c r="R115" s="314">
        <v>17</v>
      </c>
      <c r="S115" s="314">
        <v>18</v>
      </c>
      <c r="T115" s="314">
        <v>19</v>
      </c>
      <c r="U115" s="314">
        <v>20</v>
      </c>
      <c r="V115" s="314">
        <v>21</v>
      </c>
      <c r="W115" s="314">
        <v>22</v>
      </c>
      <c r="X115" s="314">
        <v>23</v>
      </c>
      <c r="Y115" s="404">
        <v>24</v>
      </c>
      <c r="Z115" s="314">
        <v>25</v>
      </c>
      <c r="AA115" s="314">
        <v>26</v>
      </c>
      <c r="AB115" s="314">
        <v>27</v>
      </c>
      <c r="AC115" s="314">
        <v>28</v>
      </c>
      <c r="AD115" s="314">
        <v>29</v>
      </c>
      <c r="AE115" s="314">
        <v>30</v>
      </c>
      <c r="AF115" s="314">
        <v>31</v>
      </c>
      <c r="AG115" s="415">
        <f>SUM(AG116:AG130)</f>
        <v>120</v>
      </c>
      <c r="AH115" s="312">
        <f>SUM(AG116:AG130)</f>
        <v>120</v>
      </c>
    </row>
    <row r="116" spans="1:34" ht="12.75">
      <c r="A116" s="406" t="s">
        <v>769</v>
      </c>
      <c r="B116" s="352">
        <v>1</v>
      </c>
      <c r="C116" s="352"/>
      <c r="D116" s="352"/>
      <c r="E116" s="352"/>
      <c r="F116" s="352"/>
      <c r="G116" s="352"/>
      <c r="H116" s="352"/>
      <c r="I116" s="407"/>
      <c r="J116" s="352"/>
      <c r="K116" s="352"/>
      <c r="L116" s="352"/>
      <c r="M116" s="352"/>
      <c r="N116" s="352"/>
      <c r="O116" s="352"/>
      <c r="P116" s="352"/>
      <c r="Q116" s="407"/>
      <c r="R116" s="352"/>
      <c r="S116" s="352"/>
      <c r="T116" s="352"/>
      <c r="U116" s="352"/>
      <c r="V116" s="352"/>
      <c r="W116" s="352"/>
      <c r="X116" s="352"/>
      <c r="Y116" s="407"/>
      <c r="Z116" s="352"/>
      <c r="AA116" s="352"/>
      <c r="AB116" s="352"/>
      <c r="AC116" s="352"/>
      <c r="AD116" s="352"/>
      <c r="AE116" s="352"/>
      <c r="AF116" s="352"/>
      <c r="AG116" s="408">
        <f>SUM(B116:AF116)</f>
        <v>1</v>
      </c>
      <c r="AH116" s="312"/>
    </row>
    <row r="117" spans="1:34" ht="12.75">
      <c r="A117" s="406" t="s">
        <v>32</v>
      </c>
      <c r="B117" s="352">
        <v>2</v>
      </c>
      <c r="C117" s="352"/>
      <c r="D117" s="352"/>
      <c r="E117" s="352"/>
      <c r="F117" s="352"/>
      <c r="G117" s="352"/>
      <c r="H117" s="352"/>
      <c r="I117" s="407"/>
      <c r="J117" s="352"/>
      <c r="K117" s="352"/>
      <c r="L117" s="352"/>
      <c r="M117" s="352"/>
      <c r="N117" s="352"/>
      <c r="O117" s="352"/>
      <c r="P117" s="352"/>
      <c r="Q117" s="407"/>
      <c r="R117" s="352"/>
      <c r="S117" s="352"/>
      <c r="T117" s="352"/>
      <c r="U117" s="352"/>
      <c r="V117" s="352"/>
      <c r="W117" s="352"/>
      <c r="X117" s="352"/>
      <c r="Y117" s="407"/>
      <c r="Z117" s="352"/>
      <c r="AA117" s="352"/>
      <c r="AB117" s="352"/>
      <c r="AC117" s="352"/>
      <c r="AD117" s="352"/>
      <c r="AE117" s="352"/>
      <c r="AF117" s="352"/>
      <c r="AG117" s="408">
        <f aca="true" t="shared" si="3" ref="AG117:AG138">SUM(B117:AF117)</f>
        <v>2</v>
      </c>
      <c r="AH117" s="312"/>
    </row>
    <row r="118" spans="1:34" ht="12.75">
      <c r="A118" s="406" t="s">
        <v>33</v>
      </c>
      <c r="B118" s="352">
        <v>3</v>
      </c>
      <c r="C118" s="352"/>
      <c r="D118" s="352"/>
      <c r="E118" s="352"/>
      <c r="F118" s="352"/>
      <c r="G118" s="352"/>
      <c r="H118" s="352"/>
      <c r="I118" s="407"/>
      <c r="J118" s="352"/>
      <c r="K118" s="352"/>
      <c r="L118" s="352"/>
      <c r="M118" s="352"/>
      <c r="N118" s="352"/>
      <c r="O118" s="352"/>
      <c r="P118" s="352"/>
      <c r="Q118" s="407"/>
      <c r="R118" s="352"/>
      <c r="S118" s="352"/>
      <c r="T118" s="352"/>
      <c r="U118" s="352"/>
      <c r="V118" s="352"/>
      <c r="W118" s="352"/>
      <c r="X118" s="352"/>
      <c r="Y118" s="407"/>
      <c r="Z118" s="352"/>
      <c r="AA118" s="352"/>
      <c r="AB118" s="352"/>
      <c r="AC118" s="352"/>
      <c r="AD118" s="352"/>
      <c r="AE118" s="352"/>
      <c r="AF118" s="352"/>
      <c r="AG118" s="408">
        <f t="shared" si="3"/>
        <v>3</v>
      </c>
      <c r="AH118" s="312"/>
    </row>
    <row r="119" spans="1:34" ht="12.75">
      <c r="A119" s="406" t="s">
        <v>743</v>
      </c>
      <c r="B119" s="352">
        <v>4</v>
      </c>
      <c r="C119" s="352"/>
      <c r="D119" s="352"/>
      <c r="E119" s="352"/>
      <c r="F119" s="352"/>
      <c r="G119" s="352"/>
      <c r="H119" s="352"/>
      <c r="I119" s="407"/>
      <c r="J119" s="352"/>
      <c r="K119" s="352"/>
      <c r="L119" s="352"/>
      <c r="M119" s="352"/>
      <c r="N119" s="352"/>
      <c r="O119" s="352"/>
      <c r="P119" s="352"/>
      <c r="Q119" s="407"/>
      <c r="R119" s="352"/>
      <c r="S119" s="352"/>
      <c r="T119" s="352"/>
      <c r="U119" s="352"/>
      <c r="V119" s="352"/>
      <c r="W119" s="352"/>
      <c r="X119" s="352"/>
      <c r="Y119" s="407"/>
      <c r="Z119" s="352"/>
      <c r="AA119" s="352"/>
      <c r="AB119" s="352"/>
      <c r="AC119" s="352"/>
      <c r="AD119" s="352"/>
      <c r="AE119" s="352"/>
      <c r="AF119" s="352"/>
      <c r="AG119" s="408">
        <f t="shared" si="3"/>
        <v>4</v>
      </c>
      <c r="AH119" s="312"/>
    </row>
    <row r="120" spans="1:34" ht="12.75">
      <c r="A120" s="406" t="s">
        <v>34</v>
      </c>
      <c r="B120" s="352">
        <v>5</v>
      </c>
      <c r="C120" s="352"/>
      <c r="D120" s="352"/>
      <c r="E120" s="352"/>
      <c r="F120" s="352"/>
      <c r="G120" s="352"/>
      <c r="H120" s="352"/>
      <c r="I120" s="407"/>
      <c r="J120" s="352"/>
      <c r="K120" s="352"/>
      <c r="L120" s="352"/>
      <c r="M120" s="352"/>
      <c r="N120" s="352"/>
      <c r="O120" s="352"/>
      <c r="P120" s="352"/>
      <c r="Q120" s="407"/>
      <c r="R120" s="352"/>
      <c r="S120" s="352"/>
      <c r="T120" s="352"/>
      <c r="U120" s="352"/>
      <c r="V120" s="352"/>
      <c r="W120" s="352"/>
      <c r="X120" s="352"/>
      <c r="Y120" s="407"/>
      <c r="Z120" s="352"/>
      <c r="AA120" s="352"/>
      <c r="AB120" s="352"/>
      <c r="AC120" s="352"/>
      <c r="AD120" s="352"/>
      <c r="AE120" s="352"/>
      <c r="AF120" s="352"/>
      <c r="AG120" s="408">
        <f t="shared" si="3"/>
        <v>5</v>
      </c>
      <c r="AH120" s="312"/>
    </row>
    <row r="121" spans="1:34" ht="12.75">
      <c r="A121" s="406" t="s">
        <v>744</v>
      </c>
      <c r="B121" s="352">
        <v>6</v>
      </c>
      <c r="C121" s="352"/>
      <c r="D121" s="352"/>
      <c r="E121" s="352"/>
      <c r="F121" s="352"/>
      <c r="G121" s="352"/>
      <c r="H121" s="352"/>
      <c r="I121" s="407"/>
      <c r="J121" s="352"/>
      <c r="K121" s="352"/>
      <c r="L121" s="352"/>
      <c r="M121" s="352"/>
      <c r="N121" s="352"/>
      <c r="O121" s="352"/>
      <c r="P121" s="352"/>
      <c r="Q121" s="407"/>
      <c r="R121" s="352"/>
      <c r="S121" s="352"/>
      <c r="T121" s="352"/>
      <c r="U121" s="352"/>
      <c r="V121" s="352"/>
      <c r="W121" s="352"/>
      <c r="X121" s="352"/>
      <c r="Y121" s="407"/>
      <c r="Z121" s="352"/>
      <c r="AA121" s="352"/>
      <c r="AB121" s="352"/>
      <c r="AC121" s="352"/>
      <c r="AD121" s="352"/>
      <c r="AE121" s="352"/>
      <c r="AF121" s="352"/>
      <c r="AG121" s="408">
        <f t="shared" si="3"/>
        <v>6</v>
      </c>
      <c r="AH121" s="312"/>
    </row>
    <row r="122" spans="1:34" ht="12.75">
      <c r="A122" s="406" t="s">
        <v>35</v>
      </c>
      <c r="B122" s="352">
        <v>7</v>
      </c>
      <c r="C122" s="352"/>
      <c r="D122" s="352"/>
      <c r="E122" s="352"/>
      <c r="F122" s="352"/>
      <c r="G122" s="352"/>
      <c r="H122" s="352"/>
      <c r="I122" s="407"/>
      <c r="J122" s="352"/>
      <c r="K122" s="352"/>
      <c r="L122" s="352"/>
      <c r="M122" s="352"/>
      <c r="N122" s="352"/>
      <c r="O122" s="352"/>
      <c r="P122" s="352"/>
      <c r="Q122" s="407"/>
      <c r="R122" s="352"/>
      <c r="S122" s="352"/>
      <c r="T122" s="352"/>
      <c r="U122" s="352"/>
      <c r="V122" s="352"/>
      <c r="W122" s="352"/>
      <c r="X122" s="352"/>
      <c r="Y122" s="407"/>
      <c r="Z122" s="352"/>
      <c r="AA122" s="352"/>
      <c r="AB122" s="352"/>
      <c r="AC122" s="352"/>
      <c r="AD122" s="352"/>
      <c r="AE122" s="352"/>
      <c r="AF122" s="352"/>
      <c r="AG122" s="408">
        <f t="shared" si="3"/>
        <v>7</v>
      </c>
      <c r="AH122" s="312"/>
    </row>
    <row r="123" spans="1:34" ht="12.75">
      <c r="A123" s="406" t="s">
        <v>722</v>
      </c>
      <c r="B123" s="352">
        <v>8</v>
      </c>
      <c r="C123" s="352"/>
      <c r="D123" s="352"/>
      <c r="E123" s="352"/>
      <c r="F123" s="352"/>
      <c r="G123" s="352"/>
      <c r="H123" s="352"/>
      <c r="I123" s="407"/>
      <c r="J123" s="352"/>
      <c r="K123" s="352"/>
      <c r="L123" s="352"/>
      <c r="M123" s="352"/>
      <c r="N123" s="352"/>
      <c r="O123" s="352"/>
      <c r="P123" s="352"/>
      <c r="Q123" s="407"/>
      <c r="R123" s="352"/>
      <c r="S123" s="352"/>
      <c r="T123" s="352"/>
      <c r="U123" s="352"/>
      <c r="V123" s="352"/>
      <c r="W123" s="352"/>
      <c r="X123" s="352"/>
      <c r="Y123" s="407"/>
      <c r="Z123" s="352"/>
      <c r="AA123" s="352"/>
      <c r="AB123" s="352"/>
      <c r="AC123" s="352"/>
      <c r="AD123" s="352"/>
      <c r="AE123" s="352"/>
      <c r="AF123" s="352"/>
      <c r="AG123" s="408">
        <f t="shared" si="3"/>
        <v>8</v>
      </c>
      <c r="AH123" s="312"/>
    </row>
    <row r="124" spans="1:34" ht="12.75">
      <c r="A124" s="406" t="s">
        <v>765</v>
      </c>
      <c r="B124" s="352">
        <v>9</v>
      </c>
      <c r="C124" s="352"/>
      <c r="D124" s="352"/>
      <c r="E124" s="352"/>
      <c r="F124" s="352"/>
      <c r="G124" s="352"/>
      <c r="H124" s="352"/>
      <c r="I124" s="407"/>
      <c r="J124" s="352"/>
      <c r="K124" s="352"/>
      <c r="L124" s="352"/>
      <c r="M124" s="352"/>
      <c r="N124" s="352"/>
      <c r="O124" s="352"/>
      <c r="P124" s="352"/>
      <c r="Q124" s="407"/>
      <c r="R124" s="352"/>
      <c r="S124" s="352"/>
      <c r="T124" s="352"/>
      <c r="U124" s="352"/>
      <c r="V124" s="352"/>
      <c r="W124" s="352"/>
      <c r="X124" s="352"/>
      <c r="Y124" s="407"/>
      <c r="Z124" s="352"/>
      <c r="AA124" s="352"/>
      <c r="AB124" s="352"/>
      <c r="AC124" s="352"/>
      <c r="AD124" s="352"/>
      <c r="AE124" s="352"/>
      <c r="AF124" s="352"/>
      <c r="AG124" s="408">
        <f t="shared" si="3"/>
        <v>9</v>
      </c>
      <c r="AH124" s="312"/>
    </row>
    <row r="125" spans="1:34" ht="12.75">
      <c r="A125" s="406" t="s">
        <v>770</v>
      </c>
      <c r="B125" s="352">
        <v>10</v>
      </c>
      <c r="C125" s="352"/>
      <c r="D125" s="352"/>
      <c r="E125" s="352"/>
      <c r="F125" s="352"/>
      <c r="G125" s="352"/>
      <c r="H125" s="352"/>
      <c r="I125" s="407"/>
      <c r="J125" s="352"/>
      <c r="K125" s="352"/>
      <c r="L125" s="352"/>
      <c r="M125" s="352"/>
      <c r="N125" s="352"/>
      <c r="O125" s="352"/>
      <c r="P125" s="352"/>
      <c r="Q125" s="407"/>
      <c r="R125" s="352"/>
      <c r="S125" s="352"/>
      <c r="T125" s="352"/>
      <c r="U125" s="352"/>
      <c r="V125" s="352"/>
      <c r="W125" s="352"/>
      <c r="X125" s="352"/>
      <c r="Y125" s="407"/>
      <c r="Z125" s="352"/>
      <c r="AA125" s="352"/>
      <c r="AB125" s="352"/>
      <c r="AC125" s="352"/>
      <c r="AD125" s="352"/>
      <c r="AE125" s="352"/>
      <c r="AF125" s="352"/>
      <c r="AG125" s="408">
        <f t="shared" si="3"/>
        <v>10</v>
      </c>
      <c r="AH125" s="312"/>
    </row>
    <row r="126" spans="1:34" ht="12.75">
      <c r="A126" s="406" t="s">
        <v>771</v>
      </c>
      <c r="B126" s="352">
        <v>11</v>
      </c>
      <c r="C126" s="352"/>
      <c r="D126" s="352"/>
      <c r="E126" s="352"/>
      <c r="F126" s="352"/>
      <c r="G126" s="352"/>
      <c r="H126" s="352"/>
      <c r="I126" s="407"/>
      <c r="J126" s="352"/>
      <c r="K126" s="352"/>
      <c r="L126" s="352"/>
      <c r="M126" s="352"/>
      <c r="N126" s="352"/>
      <c r="O126" s="352"/>
      <c r="P126" s="352"/>
      <c r="Q126" s="407"/>
      <c r="R126" s="352"/>
      <c r="S126" s="352"/>
      <c r="T126" s="352"/>
      <c r="U126" s="352"/>
      <c r="V126" s="352"/>
      <c r="W126" s="352"/>
      <c r="X126" s="352"/>
      <c r="Y126" s="407"/>
      <c r="Z126" s="352"/>
      <c r="AA126" s="352"/>
      <c r="AB126" s="352"/>
      <c r="AC126" s="352"/>
      <c r="AD126" s="352"/>
      <c r="AE126" s="352"/>
      <c r="AF126" s="352"/>
      <c r="AG126" s="408">
        <f t="shared" si="3"/>
        <v>11</v>
      </c>
      <c r="AH126" s="312"/>
    </row>
    <row r="127" spans="1:34" ht="12.75">
      <c r="A127" s="406" t="s">
        <v>751</v>
      </c>
      <c r="B127" s="352">
        <v>12</v>
      </c>
      <c r="C127" s="352"/>
      <c r="D127" s="352"/>
      <c r="E127" s="352"/>
      <c r="F127" s="352"/>
      <c r="G127" s="352"/>
      <c r="H127" s="352"/>
      <c r="I127" s="407"/>
      <c r="J127" s="352"/>
      <c r="K127" s="352"/>
      <c r="L127" s="352"/>
      <c r="M127" s="352"/>
      <c r="N127" s="352"/>
      <c r="O127" s="352"/>
      <c r="P127" s="352"/>
      <c r="Q127" s="407"/>
      <c r="R127" s="352"/>
      <c r="S127" s="352"/>
      <c r="T127" s="352"/>
      <c r="U127" s="352"/>
      <c r="V127" s="352"/>
      <c r="W127" s="352"/>
      <c r="X127" s="352"/>
      <c r="Y127" s="407"/>
      <c r="Z127" s="352"/>
      <c r="AA127" s="352"/>
      <c r="AB127" s="352"/>
      <c r="AC127" s="352"/>
      <c r="AD127" s="352"/>
      <c r="AE127" s="352"/>
      <c r="AF127" s="352"/>
      <c r="AG127" s="408">
        <f t="shared" si="3"/>
        <v>12</v>
      </c>
      <c r="AH127" s="312"/>
    </row>
    <row r="128" spans="1:34" ht="12.75">
      <c r="A128" s="406" t="s">
        <v>768</v>
      </c>
      <c r="B128" s="352">
        <v>13</v>
      </c>
      <c r="C128" s="352"/>
      <c r="D128" s="352"/>
      <c r="E128" s="352"/>
      <c r="F128" s="352"/>
      <c r="G128" s="352"/>
      <c r="H128" s="352"/>
      <c r="I128" s="407"/>
      <c r="J128" s="352"/>
      <c r="K128" s="352"/>
      <c r="L128" s="352"/>
      <c r="M128" s="352"/>
      <c r="N128" s="352"/>
      <c r="O128" s="352"/>
      <c r="P128" s="352"/>
      <c r="Q128" s="407"/>
      <c r="R128" s="352"/>
      <c r="S128" s="352"/>
      <c r="T128" s="352"/>
      <c r="U128" s="352"/>
      <c r="V128" s="352"/>
      <c r="W128" s="352"/>
      <c r="X128" s="352"/>
      <c r="Y128" s="407"/>
      <c r="Z128" s="352"/>
      <c r="AA128" s="352"/>
      <c r="AB128" s="352"/>
      <c r="AC128" s="352"/>
      <c r="AD128" s="352"/>
      <c r="AE128" s="352"/>
      <c r="AF128" s="352"/>
      <c r="AG128" s="408">
        <f t="shared" si="3"/>
        <v>13</v>
      </c>
      <c r="AH128" s="312"/>
    </row>
    <row r="129" spans="1:34" ht="12.75">
      <c r="A129" s="406" t="s">
        <v>767</v>
      </c>
      <c r="B129" s="352">
        <v>14</v>
      </c>
      <c r="C129" s="352"/>
      <c r="D129" s="352"/>
      <c r="E129" s="352"/>
      <c r="F129" s="352"/>
      <c r="G129" s="352"/>
      <c r="H129" s="352"/>
      <c r="I129" s="407"/>
      <c r="J129" s="352"/>
      <c r="K129" s="352"/>
      <c r="L129" s="352"/>
      <c r="M129" s="352"/>
      <c r="N129" s="352"/>
      <c r="O129" s="352"/>
      <c r="P129" s="352"/>
      <c r="Q129" s="407"/>
      <c r="R129" s="352"/>
      <c r="S129" s="352"/>
      <c r="T129" s="352"/>
      <c r="U129" s="352"/>
      <c r="V129" s="352"/>
      <c r="W129" s="352"/>
      <c r="X129" s="352"/>
      <c r="Y129" s="407"/>
      <c r="Z129" s="352"/>
      <c r="AA129" s="352"/>
      <c r="AB129" s="352"/>
      <c r="AC129" s="352"/>
      <c r="AD129" s="352"/>
      <c r="AE129" s="352"/>
      <c r="AF129" s="352"/>
      <c r="AG129" s="408">
        <f t="shared" si="3"/>
        <v>14</v>
      </c>
      <c r="AH129" s="312"/>
    </row>
    <row r="130" spans="1:34" ht="12.75">
      <c r="A130" s="406" t="s">
        <v>766</v>
      </c>
      <c r="B130" s="352">
        <v>15</v>
      </c>
      <c r="C130" s="352"/>
      <c r="D130" s="352"/>
      <c r="E130" s="352"/>
      <c r="F130" s="352"/>
      <c r="G130" s="352"/>
      <c r="H130" s="352"/>
      <c r="I130" s="407"/>
      <c r="J130" s="352"/>
      <c r="K130" s="352"/>
      <c r="L130" s="352"/>
      <c r="M130" s="352"/>
      <c r="N130" s="352"/>
      <c r="O130" s="352"/>
      <c r="P130" s="352"/>
      <c r="Q130" s="407"/>
      <c r="R130" s="352"/>
      <c r="S130" s="352"/>
      <c r="T130" s="352"/>
      <c r="U130" s="352"/>
      <c r="V130" s="352"/>
      <c r="W130" s="352"/>
      <c r="X130" s="352"/>
      <c r="Y130" s="407"/>
      <c r="Z130" s="352"/>
      <c r="AA130" s="352"/>
      <c r="AB130" s="352"/>
      <c r="AC130" s="352"/>
      <c r="AD130" s="352"/>
      <c r="AE130" s="352"/>
      <c r="AF130" s="352"/>
      <c r="AG130" s="408">
        <f t="shared" si="3"/>
        <v>15</v>
      </c>
      <c r="AH130" s="312"/>
    </row>
    <row r="131" spans="1:34" ht="15">
      <c r="A131" s="409" t="s">
        <v>103</v>
      </c>
      <c r="B131" s="405"/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  <c r="AE131" s="405"/>
      <c r="AF131" s="405"/>
      <c r="AG131" s="408">
        <f>SUM(AG132:AG139)</f>
        <v>156</v>
      </c>
      <c r="AH131" s="312">
        <f>SUM(AG132:AG139)</f>
        <v>156</v>
      </c>
    </row>
    <row r="132" spans="1:34" ht="12.75">
      <c r="A132" s="406" t="s">
        <v>37</v>
      </c>
      <c r="B132" s="352">
        <v>16</v>
      </c>
      <c r="C132" s="352"/>
      <c r="D132" s="352"/>
      <c r="E132" s="352"/>
      <c r="F132" s="352"/>
      <c r="G132" s="352"/>
      <c r="H132" s="352"/>
      <c r="I132" s="407"/>
      <c r="J132" s="352"/>
      <c r="K132" s="352"/>
      <c r="L132" s="352"/>
      <c r="M132" s="352"/>
      <c r="N132" s="352"/>
      <c r="O132" s="352"/>
      <c r="P132" s="352"/>
      <c r="Q132" s="407"/>
      <c r="R132" s="352"/>
      <c r="S132" s="352"/>
      <c r="T132" s="352"/>
      <c r="U132" s="352"/>
      <c r="V132" s="352"/>
      <c r="W132" s="352"/>
      <c r="X132" s="352"/>
      <c r="Y132" s="407"/>
      <c r="Z132" s="352"/>
      <c r="AA132" s="352"/>
      <c r="AB132" s="352"/>
      <c r="AC132" s="352"/>
      <c r="AD132" s="352"/>
      <c r="AE132" s="352"/>
      <c r="AF132" s="352"/>
      <c r="AG132" s="408">
        <f t="shared" si="3"/>
        <v>16</v>
      </c>
      <c r="AH132" s="312"/>
    </row>
    <row r="133" spans="1:34" ht="12.75">
      <c r="A133" s="406" t="s">
        <v>59</v>
      </c>
      <c r="B133" s="352">
        <v>17</v>
      </c>
      <c r="C133" s="352"/>
      <c r="D133" s="352"/>
      <c r="E133" s="352"/>
      <c r="F133" s="352"/>
      <c r="G133" s="352"/>
      <c r="H133" s="352"/>
      <c r="I133" s="407"/>
      <c r="J133" s="352"/>
      <c r="K133" s="352"/>
      <c r="L133" s="352"/>
      <c r="M133" s="352"/>
      <c r="N133" s="352"/>
      <c r="O133" s="352"/>
      <c r="P133" s="352"/>
      <c r="Q133" s="407"/>
      <c r="R133" s="352"/>
      <c r="S133" s="352"/>
      <c r="T133" s="352"/>
      <c r="U133" s="352"/>
      <c r="V133" s="352"/>
      <c r="W133" s="352"/>
      <c r="X133" s="352"/>
      <c r="Y133" s="407"/>
      <c r="Z133" s="352"/>
      <c r="AA133" s="352"/>
      <c r="AB133" s="352"/>
      <c r="AC133" s="352"/>
      <c r="AD133" s="352"/>
      <c r="AE133" s="352"/>
      <c r="AF133" s="352"/>
      <c r="AG133" s="408">
        <f t="shared" si="3"/>
        <v>17</v>
      </c>
      <c r="AH133" s="312"/>
    </row>
    <row r="134" spans="1:34" ht="12.75">
      <c r="A134" s="406" t="s">
        <v>36</v>
      </c>
      <c r="B134" s="352">
        <v>18</v>
      </c>
      <c r="C134" s="352"/>
      <c r="D134" s="352"/>
      <c r="E134" s="352"/>
      <c r="F134" s="352"/>
      <c r="G134" s="352"/>
      <c r="H134" s="352"/>
      <c r="I134" s="407"/>
      <c r="J134" s="352"/>
      <c r="K134" s="352"/>
      <c r="L134" s="352"/>
      <c r="M134" s="352"/>
      <c r="N134" s="352"/>
      <c r="O134" s="352"/>
      <c r="P134" s="352"/>
      <c r="Q134" s="407"/>
      <c r="R134" s="352"/>
      <c r="S134" s="352"/>
      <c r="T134" s="352"/>
      <c r="U134" s="352"/>
      <c r="V134" s="352"/>
      <c r="W134" s="352"/>
      <c r="X134" s="352"/>
      <c r="Y134" s="407"/>
      <c r="Z134" s="352"/>
      <c r="AA134" s="352"/>
      <c r="AB134" s="352"/>
      <c r="AC134" s="352"/>
      <c r="AD134" s="352"/>
      <c r="AE134" s="352"/>
      <c r="AF134" s="352"/>
      <c r="AG134" s="408">
        <f t="shared" si="3"/>
        <v>18</v>
      </c>
      <c r="AH134" s="312"/>
    </row>
    <row r="135" spans="1:34" ht="12.75">
      <c r="A135" s="406" t="s">
        <v>61</v>
      </c>
      <c r="B135" s="352">
        <v>19</v>
      </c>
      <c r="C135" s="352"/>
      <c r="D135" s="352"/>
      <c r="E135" s="352"/>
      <c r="F135" s="352"/>
      <c r="G135" s="352"/>
      <c r="H135" s="352"/>
      <c r="I135" s="407"/>
      <c r="J135" s="352"/>
      <c r="K135" s="352"/>
      <c r="L135" s="352"/>
      <c r="M135" s="352"/>
      <c r="N135" s="352"/>
      <c r="O135" s="352"/>
      <c r="P135" s="352"/>
      <c r="Q135" s="407"/>
      <c r="R135" s="352"/>
      <c r="S135" s="352"/>
      <c r="T135" s="352"/>
      <c r="U135" s="352"/>
      <c r="V135" s="352"/>
      <c r="W135" s="352"/>
      <c r="X135" s="352"/>
      <c r="Y135" s="407"/>
      <c r="Z135" s="352"/>
      <c r="AA135" s="352"/>
      <c r="AB135" s="352"/>
      <c r="AC135" s="352"/>
      <c r="AD135" s="352"/>
      <c r="AE135" s="352"/>
      <c r="AF135" s="352"/>
      <c r="AG135" s="408">
        <f t="shared" si="3"/>
        <v>19</v>
      </c>
      <c r="AH135" s="312"/>
    </row>
    <row r="136" spans="1:34" ht="12.75">
      <c r="A136" s="406" t="s">
        <v>745</v>
      </c>
      <c r="B136" s="352">
        <v>20</v>
      </c>
      <c r="C136" s="352"/>
      <c r="D136" s="352"/>
      <c r="E136" s="352"/>
      <c r="F136" s="352"/>
      <c r="G136" s="352"/>
      <c r="H136" s="352"/>
      <c r="I136" s="407"/>
      <c r="J136" s="352"/>
      <c r="K136" s="352"/>
      <c r="L136" s="352"/>
      <c r="M136" s="352"/>
      <c r="N136" s="352"/>
      <c r="O136" s="352"/>
      <c r="P136" s="352"/>
      <c r="Q136" s="407"/>
      <c r="R136" s="352"/>
      <c r="S136" s="352"/>
      <c r="T136" s="352"/>
      <c r="U136" s="352"/>
      <c r="V136" s="352"/>
      <c r="W136" s="352"/>
      <c r="X136" s="352"/>
      <c r="Y136" s="407"/>
      <c r="Z136" s="352"/>
      <c r="AA136" s="352"/>
      <c r="AB136" s="352"/>
      <c r="AC136" s="352"/>
      <c r="AD136" s="352"/>
      <c r="AE136" s="352"/>
      <c r="AF136" s="352"/>
      <c r="AG136" s="408">
        <f t="shared" si="3"/>
        <v>20</v>
      </c>
      <c r="AH136" s="312"/>
    </row>
    <row r="137" spans="1:34" ht="12.75">
      <c r="A137" s="406" t="s">
        <v>60</v>
      </c>
      <c r="B137" s="352">
        <v>21</v>
      </c>
      <c r="C137" s="352"/>
      <c r="D137" s="352"/>
      <c r="E137" s="352"/>
      <c r="F137" s="352"/>
      <c r="G137" s="352"/>
      <c r="H137" s="352"/>
      <c r="I137" s="407"/>
      <c r="J137" s="352"/>
      <c r="K137" s="352"/>
      <c r="L137" s="352"/>
      <c r="M137" s="352"/>
      <c r="N137" s="352"/>
      <c r="O137" s="352"/>
      <c r="P137" s="352"/>
      <c r="Q137" s="407"/>
      <c r="R137" s="352"/>
      <c r="S137" s="352"/>
      <c r="T137" s="352"/>
      <c r="U137" s="352"/>
      <c r="V137" s="352"/>
      <c r="W137" s="352"/>
      <c r="X137" s="352"/>
      <c r="Y137" s="407"/>
      <c r="Z137" s="352"/>
      <c r="AA137" s="352"/>
      <c r="AB137" s="352"/>
      <c r="AC137" s="352"/>
      <c r="AD137" s="352"/>
      <c r="AE137" s="352"/>
      <c r="AF137" s="352"/>
      <c r="AG137" s="408">
        <f t="shared" si="3"/>
        <v>21</v>
      </c>
      <c r="AH137" s="312"/>
    </row>
    <row r="138" spans="1:35" s="9" customFormat="1" ht="12.75">
      <c r="A138" s="406" t="s">
        <v>83</v>
      </c>
      <c r="B138" s="352">
        <v>22</v>
      </c>
      <c r="C138" s="352"/>
      <c r="D138" s="352"/>
      <c r="E138" s="352"/>
      <c r="F138" s="352"/>
      <c r="G138" s="352"/>
      <c r="H138" s="352"/>
      <c r="I138" s="407"/>
      <c r="J138" s="352"/>
      <c r="K138" s="352"/>
      <c r="L138" s="352"/>
      <c r="M138" s="352"/>
      <c r="N138" s="352"/>
      <c r="O138" s="352"/>
      <c r="P138" s="352"/>
      <c r="Q138" s="407"/>
      <c r="R138" s="352"/>
      <c r="S138" s="352"/>
      <c r="T138" s="352"/>
      <c r="U138" s="352"/>
      <c r="V138" s="352"/>
      <c r="W138" s="352"/>
      <c r="X138" s="352"/>
      <c r="Y138" s="407"/>
      <c r="Z138" s="352"/>
      <c r="AA138" s="352"/>
      <c r="AB138" s="352"/>
      <c r="AC138" s="352"/>
      <c r="AD138" s="352"/>
      <c r="AE138" s="352"/>
      <c r="AF138" s="352"/>
      <c r="AG138" s="408">
        <f t="shared" si="3"/>
        <v>22</v>
      </c>
      <c r="AH138" s="336"/>
      <c r="AI138" s="426"/>
    </row>
    <row r="139" spans="1:35" s="9" customFormat="1" ht="13.5" thickBot="1">
      <c r="A139" s="410" t="s">
        <v>774</v>
      </c>
      <c r="B139" s="416">
        <v>23</v>
      </c>
      <c r="C139" s="352"/>
      <c r="D139" s="352"/>
      <c r="E139" s="352"/>
      <c r="F139" s="352"/>
      <c r="G139" s="352"/>
      <c r="H139" s="352"/>
      <c r="I139" s="407"/>
      <c r="J139" s="352"/>
      <c r="K139" s="352"/>
      <c r="L139" s="352"/>
      <c r="M139" s="352"/>
      <c r="N139" s="352"/>
      <c r="O139" s="352"/>
      <c r="P139" s="352"/>
      <c r="Q139" s="407"/>
      <c r="R139" s="352"/>
      <c r="S139" s="352"/>
      <c r="T139" s="352"/>
      <c r="U139" s="352"/>
      <c r="V139" s="352"/>
      <c r="W139" s="352"/>
      <c r="X139" s="352"/>
      <c r="Y139" s="407"/>
      <c r="Z139" s="352"/>
      <c r="AA139" s="352"/>
      <c r="AB139" s="352"/>
      <c r="AC139" s="352"/>
      <c r="AD139" s="352"/>
      <c r="AE139" s="352"/>
      <c r="AF139" s="352"/>
      <c r="AG139" s="408">
        <f>SUM(B139:AF139)</f>
        <v>23</v>
      </c>
      <c r="AH139" s="336"/>
      <c r="AI139" s="426"/>
    </row>
    <row r="140" spans="1:34" ht="15.75" thickBot="1">
      <c r="A140" s="411" t="s">
        <v>746</v>
      </c>
      <c r="B140" s="417">
        <f>SUM(B116:B139)</f>
        <v>276</v>
      </c>
      <c r="C140" s="417">
        <f aca="true" t="shared" si="4" ref="C140:AF140">SUM(C116:C139)</f>
        <v>0</v>
      </c>
      <c r="D140" s="417">
        <f t="shared" si="4"/>
        <v>0</v>
      </c>
      <c r="E140" s="417">
        <f t="shared" si="4"/>
        <v>0</v>
      </c>
      <c r="F140" s="417">
        <f t="shared" si="4"/>
        <v>0</v>
      </c>
      <c r="G140" s="417">
        <f t="shared" si="4"/>
        <v>0</v>
      </c>
      <c r="H140" s="417">
        <f t="shared" si="4"/>
        <v>0</v>
      </c>
      <c r="I140" s="417">
        <f t="shared" si="4"/>
        <v>0</v>
      </c>
      <c r="J140" s="417">
        <f t="shared" si="4"/>
        <v>0</v>
      </c>
      <c r="K140" s="417">
        <f t="shared" si="4"/>
        <v>0</v>
      </c>
      <c r="L140" s="417">
        <f t="shared" si="4"/>
        <v>0</v>
      </c>
      <c r="M140" s="417">
        <f t="shared" si="4"/>
        <v>0</v>
      </c>
      <c r="N140" s="417">
        <f t="shared" si="4"/>
        <v>0</v>
      </c>
      <c r="O140" s="417">
        <f t="shared" si="4"/>
        <v>0</v>
      </c>
      <c r="P140" s="417">
        <f t="shared" si="4"/>
        <v>0</v>
      </c>
      <c r="Q140" s="417">
        <f t="shared" si="4"/>
        <v>0</v>
      </c>
      <c r="R140" s="417">
        <f t="shared" si="4"/>
        <v>0</v>
      </c>
      <c r="S140" s="417">
        <f t="shared" si="4"/>
        <v>0</v>
      </c>
      <c r="T140" s="417">
        <f t="shared" si="4"/>
        <v>0</v>
      </c>
      <c r="U140" s="417">
        <f t="shared" si="4"/>
        <v>0</v>
      </c>
      <c r="V140" s="417">
        <f t="shared" si="4"/>
        <v>0</v>
      </c>
      <c r="W140" s="417">
        <f t="shared" si="4"/>
        <v>0</v>
      </c>
      <c r="X140" s="417">
        <f t="shared" si="4"/>
        <v>0</v>
      </c>
      <c r="Y140" s="417">
        <f t="shared" si="4"/>
        <v>0</v>
      </c>
      <c r="Z140" s="417">
        <f t="shared" si="4"/>
        <v>0</v>
      </c>
      <c r="AA140" s="417">
        <f t="shared" si="4"/>
        <v>0</v>
      </c>
      <c r="AB140" s="417">
        <f t="shared" si="4"/>
        <v>0</v>
      </c>
      <c r="AC140" s="417">
        <f t="shared" si="4"/>
        <v>0</v>
      </c>
      <c r="AD140" s="417">
        <f t="shared" si="4"/>
        <v>0</v>
      </c>
      <c r="AE140" s="417">
        <f t="shared" si="4"/>
        <v>0</v>
      </c>
      <c r="AF140" s="417">
        <f t="shared" si="4"/>
        <v>0</v>
      </c>
      <c r="AG140" s="412">
        <f>SUM(B140:AF140)</f>
        <v>276</v>
      </c>
      <c r="AH140" s="418">
        <f>SUM(AH115+AH131)</f>
        <v>276</v>
      </c>
    </row>
    <row r="141" ht="12.75">
      <c r="AG141" s="15"/>
    </row>
    <row r="142" ht="12.75">
      <c r="AG142" s="15"/>
    </row>
    <row r="143" ht="12.75">
      <c r="AG143" s="15"/>
    </row>
    <row r="144" ht="12.75">
      <c r="AG144" s="15"/>
    </row>
    <row r="145" ht="12.75">
      <c r="AG145" s="15"/>
    </row>
    <row r="146" ht="12.75">
      <c r="AG146" s="15"/>
    </row>
    <row r="147" ht="12.75">
      <c r="AG147" s="15"/>
    </row>
    <row r="148" ht="12.75">
      <c r="AG148" s="15"/>
    </row>
    <row r="149" ht="12.75">
      <c r="AG149" s="15"/>
    </row>
    <row r="150" ht="12.75">
      <c r="AG150" s="15"/>
    </row>
    <row r="151" ht="12.75">
      <c r="AG151" s="15"/>
    </row>
    <row r="152" ht="12.75">
      <c r="AG152" s="15"/>
    </row>
    <row r="153" ht="12.75">
      <c r="AG153" s="15"/>
    </row>
  </sheetData>
  <sheetProtection/>
  <mergeCells count="18">
    <mergeCell ref="A113:AG113"/>
    <mergeCell ref="A1:AF1"/>
    <mergeCell ref="R3:W3"/>
    <mergeCell ref="X3:Y3"/>
    <mergeCell ref="Z3:AD3"/>
    <mergeCell ref="AE3:AF3"/>
    <mergeCell ref="B3:G3"/>
    <mergeCell ref="H3:I3"/>
    <mergeCell ref="J3:O3"/>
    <mergeCell ref="P3:Q3"/>
    <mergeCell ref="AE114:AF114"/>
    <mergeCell ref="B114:G114"/>
    <mergeCell ref="H114:I114"/>
    <mergeCell ref="J114:O114"/>
    <mergeCell ref="P114:Q114"/>
    <mergeCell ref="R114:W114"/>
    <mergeCell ref="X114:Y114"/>
    <mergeCell ref="Z114:AD114"/>
  </mergeCells>
  <printOptions/>
  <pageMargins left="0.75" right="0.75" top="1" bottom="1" header="0" footer="0"/>
  <pageSetup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AI118"/>
  <sheetViews>
    <sheetView tabSelected="1" zoomScale="99" zoomScaleNormal="99" zoomScalePageLayoutView="0" workbookViewId="0" topLeftCell="A79">
      <selection activeCell="A76" sqref="A76"/>
    </sheetView>
  </sheetViews>
  <sheetFormatPr defaultColWidth="9.140625" defaultRowHeight="12.75"/>
  <cols>
    <col min="1" max="1" width="39.574218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5" s="64" customFormat="1" ht="16.5" thickBot="1">
      <c r="A2" s="487" t="s">
        <v>714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9"/>
      <c r="AI2" s="432"/>
    </row>
    <row r="3" spans="1:35" s="9" customFormat="1" ht="16.5" thickBot="1">
      <c r="A3" s="47" t="s">
        <v>1</v>
      </c>
      <c r="B3" s="477" t="s">
        <v>42</v>
      </c>
      <c r="C3" s="477"/>
      <c r="D3" s="477"/>
      <c r="E3" s="477"/>
      <c r="F3" s="477"/>
      <c r="G3" s="477"/>
      <c r="H3" s="477">
        <f>SUM(B77:I77)</f>
        <v>0</v>
      </c>
      <c r="I3" s="477"/>
      <c r="J3" s="477" t="s">
        <v>41</v>
      </c>
      <c r="K3" s="477"/>
      <c r="L3" s="477"/>
      <c r="M3" s="477"/>
      <c r="N3" s="477"/>
      <c r="O3" s="477"/>
      <c r="P3" s="477">
        <f>SUM(J77:Q77)</f>
        <v>0</v>
      </c>
      <c r="Q3" s="477"/>
      <c r="R3" s="477" t="s">
        <v>43</v>
      </c>
      <c r="S3" s="477"/>
      <c r="T3" s="477"/>
      <c r="U3" s="477"/>
      <c r="V3" s="477"/>
      <c r="W3" s="477"/>
      <c r="X3" s="477">
        <f>SUM(R77:Y77)</f>
        <v>0</v>
      </c>
      <c r="Y3" s="477"/>
      <c r="Z3" s="477" t="s">
        <v>44</v>
      </c>
      <c r="AA3" s="477"/>
      <c r="AB3" s="477"/>
      <c r="AC3" s="477"/>
      <c r="AD3" s="477"/>
      <c r="AE3" s="477">
        <f>SUM(Z77:AF77)</f>
        <v>0</v>
      </c>
      <c r="AF3" s="477"/>
      <c r="AG3" s="225"/>
      <c r="AI3" s="426"/>
    </row>
    <row r="4" spans="1:33" ht="16.5" thickBot="1">
      <c r="A4" s="44" t="s">
        <v>715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SUM(AG5:AG30)</f>
        <v>0</v>
      </c>
    </row>
    <row r="5" spans="1:33" ht="15.75">
      <c r="A5" s="197" t="s">
        <v>407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04">
        <f>SUM(B5:AF5)</f>
        <v>0</v>
      </c>
    </row>
    <row r="6" spans="1:33" ht="15.75">
      <c r="A6" s="197" t="s">
        <v>408</v>
      </c>
      <c r="B6" s="276"/>
      <c r="C6" s="277"/>
      <c r="D6" s="277"/>
      <c r="E6" s="277"/>
      <c r="F6" s="277"/>
      <c r="G6" s="277"/>
      <c r="H6" s="277"/>
      <c r="I6" s="278"/>
      <c r="J6" s="277"/>
      <c r="K6" s="277"/>
      <c r="L6" s="277"/>
      <c r="M6" s="277"/>
      <c r="N6" s="277"/>
      <c r="O6" s="277"/>
      <c r="P6" s="277"/>
      <c r="Q6" s="278"/>
      <c r="R6" s="277"/>
      <c r="S6" s="277"/>
      <c r="T6" s="277"/>
      <c r="U6" s="277"/>
      <c r="V6" s="277"/>
      <c r="W6" s="277"/>
      <c r="X6" s="277"/>
      <c r="Y6" s="278"/>
      <c r="Z6" s="277"/>
      <c r="AA6" s="277"/>
      <c r="AB6" s="277"/>
      <c r="AC6" s="277"/>
      <c r="AD6" s="277"/>
      <c r="AE6" s="277"/>
      <c r="AF6" s="279"/>
      <c r="AG6" s="204">
        <f aca="true" t="shared" si="0" ref="AG6:AG69">SUM(B6:AF6)</f>
        <v>0</v>
      </c>
    </row>
    <row r="7" spans="1:33" ht="15.75">
      <c r="A7" s="197" t="s">
        <v>409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</row>
    <row r="8" spans="1:33" ht="15.75">
      <c r="A8" s="197" t="s">
        <v>410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04">
        <f t="shared" si="0"/>
        <v>0</v>
      </c>
    </row>
    <row r="9" spans="1:33" ht="15.75">
      <c r="A9" s="197" t="s">
        <v>411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04">
        <f t="shared" si="0"/>
        <v>0</v>
      </c>
    </row>
    <row r="10" spans="1:33" ht="15.75">
      <c r="A10" s="197" t="s">
        <v>412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04">
        <f t="shared" si="0"/>
        <v>0</v>
      </c>
    </row>
    <row r="11" spans="1:33" ht="15.75">
      <c r="A11" s="453" t="s">
        <v>413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04">
        <f t="shared" si="0"/>
        <v>0</v>
      </c>
    </row>
    <row r="12" spans="1:33" ht="15.75">
      <c r="A12" s="453" t="s">
        <v>414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04">
        <f t="shared" si="0"/>
        <v>0</v>
      </c>
    </row>
    <row r="13" spans="1:33" ht="15.75">
      <c r="A13" s="453" t="s">
        <v>415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04">
        <f t="shared" si="0"/>
        <v>0</v>
      </c>
    </row>
    <row r="14" spans="1:33" ht="15.75">
      <c r="A14" s="453" t="s">
        <v>416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04">
        <f t="shared" si="0"/>
        <v>0</v>
      </c>
    </row>
    <row r="15" spans="1:33" ht="15.75">
      <c r="A15" s="453" t="s">
        <v>417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04">
        <f t="shared" si="0"/>
        <v>0</v>
      </c>
    </row>
    <row r="16" spans="1:33" ht="15.75">
      <c r="A16" s="453" t="s">
        <v>418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204">
        <f t="shared" si="0"/>
        <v>0</v>
      </c>
    </row>
    <row r="17" spans="1:33" ht="15.75">
      <c r="A17" s="453" t="s">
        <v>419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04">
        <f t="shared" si="0"/>
        <v>0</v>
      </c>
    </row>
    <row r="18" spans="1:33" ht="15.75">
      <c r="A18" s="453" t="s">
        <v>420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4">
        <f t="shared" si="0"/>
        <v>0</v>
      </c>
    </row>
    <row r="19" spans="1:33" ht="15.75">
      <c r="A19" s="453" t="s">
        <v>421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04">
        <f t="shared" si="0"/>
        <v>0</v>
      </c>
    </row>
    <row r="20" spans="1:33" ht="15.75">
      <c r="A20" s="453" t="s">
        <v>422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04">
        <f t="shared" si="0"/>
        <v>0</v>
      </c>
    </row>
    <row r="21" spans="1:33" ht="15.75">
      <c r="A21" s="453" t="s">
        <v>423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04">
        <f t="shared" si="0"/>
        <v>0</v>
      </c>
    </row>
    <row r="22" spans="1:33" ht="15.75">
      <c r="A22" s="453" t="s">
        <v>424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04">
        <f t="shared" si="0"/>
        <v>0</v>
      </c>
    </row>
    <row r="23" spans="1:33" ht="15.75">
      <c r="A23" s="453" t="s">
        <v>425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04">
        <f t="shared" si="0"/>
        <v>0</v>
      </c>
    </row>
    <row r="24" spans="1:33" ht="15.75">
      <c r="A24" s="453" t="s">
        <v>426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04">
        <f t="shared" si="0"/>
        <v>0</v>
      </c>
    </row>
    <row r="25" spans="1:33" ht="15.75">
      <c r="A25" s="453" t="s">
        <v>427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04">
        <f t="shared" si="0"/>
        <v>0</v>
      </c>
    </row>
    <row r="26" spans="1:33" ht="15.75">
      <c r="A26" s="453" t="s">
        <v>428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04">
        <f t="shared" si="0"/>
        <v>0</v>
      </c>
    </row>
    <row r="27" spans="1:33" ht="15.75">
      <c r="A27" s="453" t="s">
        <v>429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04">
        <f t="shared" si="0"/>
        <v>0</v>
      </c>
    </row>
    <row r="28" spans="1:33" ht="15.75">
      <c r="A28" s="453" t="s">
        <v>430</v>
      </c>
      <c r="B28" s="27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04">
        <f t="shared" si="0"/>
        <v>0</v>
      </c>
    </row>
    <row r="29" spans="1:33" ht="15.75">
      <c r="A29" s="453" t="s">
        <v>431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04">
        <f t="shared" si="0"/>
        <v>0</v>
      </c>
    </row>
    <row r="30" spans="1:33" ht="15.75">
      <c r="A30" s="453" t="s">
        <v>432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</row>
    <row r="31" spans="1:33" ht="15.75">
      <c r="A31" s="222" t="s">
        <v>433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218">
        <f>SUM(AG32:AG36)</f>
        <v>0</v>
      </c>
    </row>
    <row r="32" spans="1:33" ht="15.75">
      <c r="A32" s="197" t="s">
        <v>437</v>
      </c>
      <c r="B32" s="36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04">
        <f t="shared" si="0"/>
        <v>0</v>
      </c>
    </row>
    <row r="33" spans="1:33" ht="15.75">
      <c r="A33" s="197" t="s">
        <v>434</v>
      </c>
      <c r="B33" s="277"/>
      <c r="C33" s="277"/>
      <c r="D33" s="277"/>
      <c r="E33" s="277"/>
      <c r="F33" s="277"/>
      <c r="G33" s="277"/>
      <c r="H33" s="277"/>
      <c r="I33" s="278"/>
      <c r="J33" s="454"/>
      <c r="K33" s="454"/>
      <c r="L33" s="454"/>
      <c r="M33" s="454"/>
      <c r="N33" s="454"/>
      <c r="O33" s="454"/>
      <c r="P33" s="454"/>
      <c r="Q33" s="455"/>
      <c r="R33" s="454"/>
      <c r="S33" s="454"/>
      <c r="T33" s="454"/>
      <c r="U33" s="454"/>
      <c r="V33" s="454"/>
      <c r="W33" s="454"/>
      <c r="X33" s="454"/>
      <c r="Y33" s="455"/>
      <c r="Z33" s="454"/>
      <c r="AA33" s="454"/>
      <c r="AB33" s="454"/>
      <c r="AC33" s="454"/>
      <c r="AD33" s="454"/>
      <c r="AE33" s="277"/>
      <c r="AF33" s="277"/>
      <c r="AG33" s="204">
        <f t="shared" si="0"/>
        <v>0</v>
      </c>
    </row>
    <row r="34" spans="1:33" ht="15.75">
      <c r="A34" s="453" t="s">
        <v>438</v>
      </c>
      <c r="B34" s="277"/>
      <c r="C34" s="277"/>
      <c r="D34" s="277"/>
      <c r="E34" s="277"/>
      <c r="F34" s="277"/>
      <c r="G34" s="277"/>
      <c r="H34" s="277"/>
      <c r="I34" s="278"/>
      <c r="J34" s="454"/>
      <c r="K34" s="454"/>
      <c r="L34" s="454"/>
      <c r="M34" s="454"/>
      <c r="N34" s="454"/>
      <c r="O34" s="454"/>
      <c r="P34" s="454"/>
      <c r="Q34" s="455"/>
      <c r="R34" s="454"/>
      <c r="S34" s="454"/>
      <c r="T34" s="454"/>
      <c r="U34" s="454"/>
      <c r="V34" s="454"/>
      <c r="W34" s="454"/>
      <c r="X34" s="454"/>
      <c r="Y34" s="455"/>
      <c r="Z34" s="454"/>
      <c r="AA34" s="454"/>
      <c r="AB34" s="454"/>
      <c r="AC34" s="454"/>
      <c r="AD34" s="454"/>
      <c r="AE34" s="277"/>
      <c r="AF34" s="277"/>
      <c r="AG34" s="204">
        <f t="shared" si="0"/>
        <v>0</v>
      </c>
    </row>
    <row r="35" spans="1:33" ht="15.75">
      <c r="A35" s="453" t="s">
        <v>439</v>
      </c>
      <c r="B35" s="277"/>
      <c r="C35" s="277"/>
      <c r="D35" s="277"/>
      <c r="E35" s="277"/>
      <c r="F35" s="277"/>
      <c r="G35" s="277"/>
      <c r="H35" s="277"/>
      <c r="I35" s="278"/>
      <c r="J35" s="454"/>
      <c r="K35" s="454"/>
      <c r="L35" s="454"/>
      <c r="M35" s="454"/>
      <c r="N35" s="454"/>
      <c r="O35" s="454"/>
      <c r="P35" s="454"/>
      <c r="Q35" s="455"/>
      <c r="R35" s="454"/>
      <c r="S35" s="454"/>
      <c r="T35" s="454"/>
      <c r="U35" s="454"/>
      <c r="V35" s="454"/>
      <c r="W35" s="454"/>
      <c r="X35" s="454"/>
      <c r="Y35" s="455"/>
      <c r="Z35" s="454"/>
      <c r="AA35" s="454"/>
      <c r="AB35" s="454"/>
      <c r="AC35" s="454"/>
      <c r="AD35" s="454"/>
      <c r="AE35" s="277"/>
      <c r="AF35" s="277"/>
      <c r="AG35" s="204">
        <f t="shared" si="0"/>
        <v>0</v>
      </c>
    </row>
    <row r="36" spans="1:33" ht="15.75">
      <c r="A36" s="453" t="s">
        <v>440</v>
      </c>
      <c r="B36" s="277"/>
      <c r="C36" s="277"/>
      <c r="D36" s="277"/>
      <c r="E36" s="277"/>
      <c r="F36" s="277"/>
      <c r="G36" s="277"/>
      <c r="H36" s="277"/>
      <c r="I36" s="278"/>
      <c r="J36" s="454"/>
      <c r="K36" s="454"/>
      <c r="L36" s="454"/>
      <c r="M36" s="454"/>
      <c r="N36" s="454"/>
      <c r="O36" s="454"/>
      <c r="P36" s="454"/>
      <c r="Q36" s="455"/>
      <c r="R36" s="454"/>
      <c r="S36" s="454"/>
      <c r="T36" s="454"/>
      <c r="U36" s="454"/>
      <c r="V36" s="454"/>
      <c r="W36" s="454"/>
      <c r="X36" s="454"/>
      <c r="Y36" s="455"/>
      <c r="Z36" s="454"/>
      <c r="AA36" s="454"/>
      <c r="AB36" s="454"/>
      <c r="AC36" s="454"/>
      <c r="AD36" s="454"/>
      <c r="AE36" s="277"/>
      <c r="AF36" s="277"/>
      <c r="AG36" s="204">
        <f t="shared" si="0"/>
        <v>0</v>
      </c>
    </row>
    <row r="37" spans="1:33" ht="15.75">
      <c r="A37" s="223" t="s">
        <v>435</v>
      </c>
      <c r="B37" s="70"/>
      <c r="C37" s="70"/>
      <c r="D37" s="70"/>
      <c r="E37" s="70"/>
      <c r="F37" s="70"/>
      <c r="G37" s="70"/>
      <c r="H37" s="70"/>
      <c r="I37" s="70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70"/>
      <c r="AF37" s="70"/>
      <c r="AG37" s="218">
        <f>SUM(AG38:AG47)</f>
        <v>0</v>
      </c>
    </row>
    <row r="38" spans="1:33" ht="15.75">
      <c r="A38" s="197" t="s">
        <v>441</v>
      </c>
      <c r="B38" s="277"/>
      <c r="C38" s="277"/>
      <c r="D38" s="277"/>
      <c r="E38" s="277"/>
      <c r="F38" s="277"/>
      <c r="G38" s="277"/>
      <c r="H38" s="277"/>
      <c r="I38" s="278"/>
      <c r="J38" s="454"/>
      <c r="K38" s="454"/>
      <c r="L38" s="454"/>
      <c r="M38" s="454"/>
      <c r="N38" s="454"/>
      <c r="O38" s="454"/>
      <c r="P38" s="454"/>
      <c r="Q38" s="455"/>
      <c r="R38" s="454"/>
      <c r="S38" s="454"/>
      <c r="T38" s="454"/>
      <c r="U38" s="454"/>
      <c r="V38" s="454"/>
      <c r="W38" s="454"/>
      <c r="X38" s="454"/>
      <c r="Y38" s="455"/>
      <c r="Z38" s="454"/>
      <c r="AA38" s="454"/>
      <c r="AB38" s="454"/>
      <c r="AC38" s="454"/>
      <c r="AD38" s="454"/>
      <c r="AE38" s="277"/>
      <c r="AF38" s="277"/>
      <c r="AG38" s="204">
        <f t="shared" si="0"/>
        <v>0</v>
      </c>
    </row>
    <row r="39" spans="1:33" ht="15.75">
      <c r="A39" s="197" t="s">
        <v>442</v>
      </c>
      <c r="B39" s="277"/>
      <c r="C39" s="277"/>
      <c r="D39" s="277"/>
      <c r="E39" s="277"/>
      <c r="F39" s="277"/>
      <c r="G39" s="277"/>
      <c r="H39" s="277"/>
      <c r="I39" s="278"/>
      <c r="J39" s="454"/>
      <c r="K39" s="454"/>
      <c r="L39" s="454"/>
      <c r="M39" s="454"/>
      <c r="N39" s="454"/>
      <c r="O39" s="454"/>
      <c r="P39" s="454"/>
      <c r="Q39" s="455"/>
      <c r="R39" s="454"/>
      <c r="S39" s="454"/>
      <c r="T39" s="454"/>
      <c r="U39" s="454"/>
      <c r="V39" s="454"/>
      <c r="W39" s="454"/>
      <c r="X39" s="454"/>
      <c r="Y39" s="455"/>
      <c r="Z39" s="454"/>
      <c r="AA39" s="454"/>
      <c r="AB39" s="454"/>
      <c r="AC39" s="454"/>
      <c r="AD39" s="454"/>
      <c r="AE39" s="277"/>
      <c r="AF39" s="277"/>
      <c r="AG39" s="204">
        <f t="shared" si="0"/>
        <v>0</v>
      </c>
    </row>
    <row r="40" spans="1:33" ht="15.75">
      <c r="A40" s="197" t="s">
        <v>443</v>
      </c>
      <c r="B40" s="277"/>
      <c r="C40" s="277"/>
      <c r="D40" s="277"/>
      <c r="E40" s="277"/>
      <c r="F40" s="277"/>
      <c r="G40" s="277"/>
      <c r="H40" s="277"/>
      <c r="I40" s="278"/>
      <c r="J40" s="454"/>
      <c r="K40" s="454"/>
      <c r="L40" s="454"/>
      <c r="M40" s="454"/>
      <c r="N40" s="454"/>
      <c r="O40" s="454"/>
      <c r="P40" s="454"/>
      <c r="Q40" s="455"/>
      <c r="R40" s="454"/>
      <c r="S40" s="454"/>
      <c r="T40" s="454"/>
      <c r="U40" s="454"/>
      <c r="V40" s="454"/>
      <c r="W40" s="454"/>
      <c r="X40" s="454"/>
      <c r="Y40" s="455"/>
      <c r="Z40" s="454"/>
      <c r="AA40" s="454"/>
      <c r="AB40" s="454"/>
      <c r="AC40" s="454"/>
      <c r="AD40" s="454"/>
      <c r="AE40" s="277"/>
      <c r="AF40" s="277"/>
      <c r="AG40" s="204">
        <f t="shared" si="0"/>
        <v>0</v>
      </c>
    </row>
    <row r="41" spans="1:33" ht="15.75">
      <c r="A41" s="197" t="s">
        <v>444</v>
      </c>
      <c r="B41" s="288"/>
      <c r="C41" s="277"/>
      <c r="D41" s="277"/>
      <c r="E41" s="277"/>
      <c r="F41" s="277"/>
      <c r="G41" s="277"/>
      <c r="H41" s="277"/>
      <c r="I41" s="278"/>
      <c r="J41" s="454"/>
      <c r="K41" s="454"/>
      <c r="L41" s="454"/>
      <c r="M41" s="454"/>
      <c r="N41" s="454"/>
      <c r="O41" s="454"/>
      <c r="P41" s="454"/>
      <c r="Q41" s="455"/>
      <c r="R41" s="454"/>
      <c r="S41" s="454"/>
      <c r="T41" s="454"/>
      <c r="U41" s="454"/>
      <c r="V41" s="454"/>
      <c r="W41" s="454"/>
      <c r="X41" s="454"/>
      <c r="Y41" s="455"/>
      <c r="Z41" s="454"/>
      <c r="AA41" s="454"/>
      <c r="AB41" s="454"/>
      <c r="AC41" s="454"/>
      <c r="AD41" s="454"/>
      <c r="AE41" s="277"/>
      <c r="AF41" s="277"/>
      <c r="AG41" s="204">
        <f t="shared" si="0"/>
        <v>0</v>
      </c>
    </row>
    <row r="42" spans="1:33" ht="15.75">
      <c r="A42" s="453" t="s">
        <v>445</v>
      </c>
      <c r="B42" s="277"/>
      <c r="C42" s="277"/>
      <c r="D42" s="277"/>
      <c r="E42" s="277"/>
      <c r="F42" s="277"/>
      <c r="G42" s="277"/>
      <c r="H42" s="277"/>
      <c r="I42" s="278"/>
      <c r="J42" s="277"/>
      <c r="K42" s="277"/>
      <c r="L42" s="277"/>
      <c r="M42" s="277"/>
      <c r="N42" s="277"/>
      <c r="O42" s="277"/>
      <c r="P42" s="277"/>
      <c r="Q42" s="278"/>
      <c r="R42" s="277"/>
      <c r="S42" s="277"/>
      <c r="T42" s="277"/>
      <c r="U42" s="277"/>
      <c r="V42" s="277"/>
      <c r="W42" s="277"/>
      <c r="X42" s="277"/>
      <c r="Y42" s="278"/>
      <c r="Z42" s="277"/>
      <c r="AA42" s="277"/>
      <c r="AB42" s="277"/>
      <c r="AC42" s="277"/>
      <c r="AD42" s="277"/>
      <c r="AE42" s="277"/>
      <c r="AF42" s="277"/>
      <c r="AG42" s="204">
        <f t="shared" si="0"/>
        <v>0</v>
      </c>
    </row>
    <row r="43" spans="1:33" ht="15.75">
      <c r="A43" s="453" t="s">
        <v>446</v>
      </c>
      <c r="B43" s="277"/>
      <c r="C43" s="277"/>
      <c r="D43" s="277"/>
      <c r="E43" s="277"/>
      <c r="F43" s="277"/>
      <c r="G43" s="277"/>
      <c r="H43" s="277"/>
      <c r="I43" s="278"/>
      <c r="J43" s="277"/>
      <c r="K43" s="277"/>
      <c r="L43" s="277"/>
      <c r="M43" s="277"/>
      <c r="N43" s="277"/>
      <c r="O43" s="277"/>
      <c r="P43" s="277"/>
      <c r="Q43" s="278"/>
      <c r="R43" s="277"/>
      <c r="S43" s="277"/>
      <c r="T43" s="277"/>
      <c r="U43" s="277"/>
      <c r="V43" s="277"/>
      <c r="W43" s="277"/>
      <c r="X43" s="277"/>
      <c r="Y43" s="278"/>
      <c r="Z43" s="277"/>
      <c r="AA43" s="277"/>
      <c r="AB43" s="277"/>
      <c r="AC43" s="277"/>
      <c r="AD43" s="277"/>
      <c r="AE43" s="277"/>
      <c r="AF43" s="277"/>
      <c r="AG43" s="204">
        <f t="shared" si="0"/>
        <v>0</v>
      </c>
    </row>
    <row r="44" spans="1:33" ht="15.75">
      <c r="A44" s="453" t="s">
        <v>447</v>
      </c>
      <c r="B44" s="277"/>
      <c r="C44" s="277"/>
      <c r="D44" s="277"/>
      <c r="E44" s="277"/>
      <c r="F44" s="277"/>
      <c r="G44" s="277"/>
      <c r="H44" s="277"/>
      <c r="I44" s="278"/>
      <c r="J44" s="277"/>
      <c r="K44" s="277"/>
      <c r="L44" s="277"/>
      <c r="M44" s="277"/>
      <c r="N44" s="277"/>
      <c r="O44" s="277"/>
      <c r="P44" s="277"/>
      <c r="Q44" s="278"/>
      <c r="R44" s="277"/>
      <c r="S44" s="277"/>
      <c r="T44" s="277"/>
      <c r="U44" s="277"/>
      <c r="V44" s="277"/>
      <c r="W44" s="277"/>
      <c r="X44" s="277"/>
      <c r="Y44" s="278"/>
      <c r="Z44" s="277"/>
      <c r="AA44" s="277"/>
      <c r="AB44" s="277"/>
      <c r="AC44" s="277"/>
      <c r="AD44" s="277"/>
      <c r="AE44" s="277"/>
      <c r="AF44" s="277"/>
      <c r="AG44" s="204">
        <f t="shared" si="0"/>
        <v>0</v>
      </c>
    </row>
    <row r="45" spans="1:33" ht="15.75">
      <c r="A45" s="453" t="s">
        <v>448</v>
      </c>
      <c r="B45" s="277"/>
      <c r="C45" s="277"/>
      <c r="D45" s="277"/>
      <c r="E45" s="277"/>
      <c r="F45" s="277"/>
      <c r="G45" s="277"/>
      <c r="H45" s="277"/>
      <c r="I45" s="278"/>
      <c r="J45" s="277"/>
      <c r="K45" s="277"/>
      <c r="L45" s="277"/>
      <c r="M45" s="277"/>
      <c r="N45" s="277"/>
      <c r="O45" s="277"/>
      <c r="P45" s="277"/>
      <c r="Q45" s="278"/>
      <c r="R45" s="277"/>
      <c r="S45" s="277"/>
      <c r="T45" s="277"/>
      <c r="U45" s="277"/>
      <c r="V45" s="277"/>
      <c r="W45" s="277"/>
      <c r="X45" s="277"/>
      <c r="Y45" s="278"/>
      <c r="Z45" s="277"/>
      <c r="AA45" s="277"/>
      <c r="AB45" s="277"/>
      <c r="AC45" s="277"/>
      <c r="AD45" s="277"/>
      <c r="AE45" s="277"/>
      <c r="AF45" s="277"/>
      <c r="AG45" s="204">
        <f t="shared" si="0"/>
        <v>0</v>
      </c>
    </row>
    <row r="46" spans="1:33" ht="15.75">
      <c r="A46" s="453" t="s">
        <v>449</v>
      </c>
      <c r="B46" s="369"/>
      <c r="C46" s="275"/>
      <c r="D46" s="275"/>
      <c r="E46" s="275"/>
      <c r="F46" s="275"/>
      <c r="G46" s="275"/>
      <c r="H46" s="275"/>
      <c r="I46" s="278"/>
      <c r="J46" s="275"/>
      <c r="K46" s="275"/>
      <c r="L46" s="275"/>
      <c r="M46" s="275"/>
      <c r="N46" s="275"/>
      <c r="O46" s="275"/>
      <c r="P46" s="275"/>
      <c r="Q46" s="278"/>
      <c r="R46" s="275"/>
      <c r="S46" s="275"/>
      <c r="T46" s="275"/>
      <c r="U46" s="275"/>
      <c r="V46" s="275"/>
      <c r="W46" s="275"/>
      <c r="X46" s="275"/>
      <c r="Y46" s="278"/>
      <c r="Z46" s="275"/>
      <c r="AA46" s="275"/>
      <c r="AB46" s="275"/>
      <c r="AC46" s="275"/>
      <c r="AD46" s="275"/>
      <c r="AE46" s="275"/>
      <c r="AF46" s="275"/>
      <c r="AG46" s="204">
        <f t="shared" si="0"/>
        <v>0</v>
      </c>
    </row>
    <row r="47" spans="1:33" ht="15.75">
      <c r="A47" s="453" t="s">
        <v>450</v>
      </c>
      <c r="B47" s="292"/>
      <c r="C47" s="292"/>
      <c r="D47" s="292"/>
      <c r="E47" s="292"/>
      <c r="F47" s="292"/>
      <c r="G47" s="292"/>
      <c r="H47" s="292"/>
      <c r="I47" s="293"/>
      <c r="J47" s="292"/>
      <c r="K47" s="292"/>
      <c r="L47" s="292"/>
      <c r="M47" s="292"/>
      <c r="N47" s="292"/>
      <c r="O47" s="292"/>
      <c r="P47" s="292"/>
      <c r="Q47" s="293"/>
      <c r="R47" s="292"/>
      <c r="S47" s="292"/>
      <c r="T47" s="292"/>
      <c r="U47" s="292"/>
      <c r="V47" s="292"/>
      <c r="W47" s="292"/>
      <c r="X47" s="292"/>
      <c r="Y47" s="293"/>
      <c r="Z47" s="292"/>
      <c r="AA47" s="292"/>
      <c r="AB47" s="292"/>
      <c r="AC47" s="292"/>
      <c r="AD47" s="292"/>
      <c r="AE47" s="292"/>
      <c r="AF47" s="363"/>
      <c r="AG47" s="204">
        <f t="shared" si="0"/>
        <v>0</v>
      </c>
    </row>
    <row r="48" spans="1:33" ht="15.75">
      <c r="A48" s="223" t="s">
        <v>436</v>
      </c>
      <c r="B48" s="68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218">
        <f>SUM(AG49:AG66)</f>
        <v>0</v>
      </c>
    </row>
    <row r="49" spans="1:33" ht="15.75">
      <c r="A49" s="197" t="s">
        <v>451</v>
      </c>
      <c r="B49" s="362"/>
      <c r="C49" s="288"/>
      <c r="D49" s="277"/>
      <c r="E49" s="277"/>
      <c r="F49" s="277"/>
      <c r="G49" s="277"/>
      <c r="H49" s="277"/>
      <c r="I49" s="278"/>
      <c r="J49" s="277"/>
      <c r="K49" s="277"/>
      <c r="L49" s="277"/>
      <c r="M49" s="277"/>
      <c r="N49" s="277"/>
      <c r="O49" s="277"/>
      <c r="P49" s="277"/>
      <c r="Q49" s="278"/>
      <c r="R49" s="277"/>
      <c r="S49" s="277"/>
      <c r="T49" s="277"/>
      <c r="U49" s="277"/>
      <c r="V49" s="277"/>
      <c r="W49" s="277"/>
      <c r="X49" s="277"/>
      <c r="Y49" s="278"/>
      <c r="Z49" s="277"/>
      <c r="AA49" s="277"/>
      <c r="AB49" s="277"/>
      <c r="AC49" s="277"/>
      <c r="AD49" s="277"/>
      <c r="AE49" s="277"/>
      <c r="AF49" s="277"/>
      <c r="AG49" s="204">
        <f t="shared" si="0"/>
        <v>0</v>
      </c>
    </row>
    <row r="50" spans="1:33" ht="15.75">
      <c r="A50" s="197" t="s">
        <v>452</v>
      </c>
      <c r="B50" s="288"/>
      <c r="C50" s="277"/>
      <c r="D50" s="277"/>
      <c r="E50" s="277"/>
      <c r="F50" s="277"/>
      <c r="G50" s="277"/>
      <c r="H50" s="277"/>
      <c r="I50" s="278"/>
      <c r="J50" s="277"/>
      <c r="K50" s="277"/>
      <c r="L50" s="277"/>
      <c r="M50" s="277"/>
      <c r="N50" s="277"/>
      <c r="O50" s="277"/>
      <c r="P50" s="277"/>
      <c r="Q50" s="278"/>
      <c r="R50" s="277"/>
      <c r="S50" s="277"/>
      <c r="T50" s="277"/>
      <c r="U50" s="277"/>
      <c r="V50" s="277"/>
      <c r="W50" s="277"/>
      <c r="X50" s="277"/>
      <c r="Y50" s="278"/>
      <c r="Z50" s="277"/>
      <c r="AA50" s="277"/>
      <c r="AB50" s="277"/>
      <c r="AC50" s="277"/>
      <c r="AD50" s="277"/>
      <c r="AE50" s="277"/>
      <c r="AF50" s="277"/>
      <c r="AG50" s="204">
        <f t="shared" si="0"/>
        <v>0</v>
      </c>
    </row>
    <row r="51" spans="1:33" ht="15.75">
      <c r="A51" s="197" t="s">
        <v>453</v>
      </c>
      <c r="B51" s="288"/>
      <c r="C51" s="277"/>
      <c r="D51" s="277"/>
      <c r="E51" s="277"/>
      <c r="F51" s="277"/>
      <c r="G51" s="277"/>
      <c r="H51" s="277"/>
      <c r="I51" s="278"/>
      <c r="J51" s="277"/>
      <c r="K51" s="277"/>
      <c r="L51" s="277"/>
      <c r="M51" s="277"/>
      <c r="N51" s="277"/>
      <c r="O51" s="277"/>
      <c r="P51" s="277"/>
      <c r="Q51" s="278"/>
      <c r="R51" s="277"/>
      <c r="S51" s="277"/>
      <c r="T51" s="277"/>
      <c r="U51" s="277"/>
      <c r="V51" s="277"/>
      <c r="W51" s="277"/>
      <c r="X51" s="277"/>
      <c r="Y51" s="278"/>
      <c r="Z51" s="277"/>
      <c r="AA51" s="277"/>
      <c r="AB51" s="277"/>
      <c r="AC51" s="277"/>
      <c r="AD51" s="277"/>
      <c r="AE51" s="277"/>
      <c r="AF51" s="277"/>
      <c r="AG51" s="204">
        <f t="shared" si="0"/>
        <v>0</v>
      </c>
    </row>
    <row r="52" spans="1:33" ht="15.75">
      <c r="A52" s="453" t="s">
        <v>454</v>
      </c>
      <c r="B52" s="288"/>
      <c r="C52" s="277"/>
      <c r="D52" s="277"/>
      <c r="E52" s="277"/>
      <c r="F52" s="277"/>
      <c r="G52" s="277"/>
      <c r="H52" s="277"/>
      <c r="I52" s="278"/>
      <c r="J52" s="277"/>
      <c r="K52" s="277"/>
      <c r="L52" s="277"/>
      <c r="M52" s="277"/>
      <c r="N52" s="277"/>
      <c r="O52" s="277"/>
      <c r="P52" s="277"/>
      <c r="Q52" s="278"/>
      <c r="R52" s="277"/>
      <c r="S52" s="277"/>
      <c r="T52" s="277"/>
      <c r="U52" s="277"/>
      <c r="V52" s="277"/>
      <c r="W52" s="277"/>
      <c r="X52" s="277"/>
      <c r="Y52" s="278"/>
      <c r="Z52" s="277"/>
      <c r="AA52" s="277"/>
      <c r="AB52" s="277"/>
      <c r="AC52" s="277"/>
      <c r="AD52" s="277"/>
      <c r="AE52" s="277"/>
      <c r="AF52" s="277"/>
      <c r="AG52" s="204">
        <f t="shared" si="0"/>
        <v>0</v>
      </c>
    </row>
    <row r="53" spans="1:33" ht="15.75">
      <c r="A53" s="453" t="s">
        <v>455</v>
      </c>
      <c r="B53" s="288"/>
      <c r="C53" s="277"/>
      <c r="D53" s="277"/>
      <c r="E53" s="277"/>
      <c r="F53" s="277"/>
      <c r="G53" s="277"/>
      <c r="H53" s="277"/>
      <c r="I53" s="278"/>
      <c r="J53" s="277"/>
      <c r="K53" s="277"/>
      <c r="L53" s="277"/>
      <c r="M53" s="277"/>
      <c r="N53" s="277"/>
      <c r="O53" s="277"/>
      <c r="P53" s="277"/>
      <c r="Q53" s="278"/>
      <c r="R53" s="277"/>
      <c r="S53" s="277"/>
      <c r="T53" s="277"/>
      <c r="U53" s="277"/>
      <c r="V53" s="277"/>
      <c r="W53" s="277"/>
      <c r="X53" s="277"/>
      <c r="Y53" s="278"/>
      <c r="Z53" s="277"/>
      <c r="AA53" s="277"/>
      <c r="AB53" s="277"/>
      <c r="AC53" s="277"/>
      <c r="AD53" s="277"/>
      <c r="AE53" s="277"/>
      <c r="AF53" s="277"/>
      <c r="AG53" s="204">
        <f t="shared" si="0"/>
        <v>0</v>
      </c>
    </row>
    <row r="54" spans="1:33" ht="15.75">
      <c r="A54" s="453" t="s">
        <v>456</v>
      </c>
      <c r="B54" s="288"/>
      <c r="C54" s="277"/>
      <c r="D54" s="277"/>
      <c r="E54" s="277"/>
      <c r="F54" s="277"/>
      <c r="G54" s="277"/>
      <c r="H54" s="277"/>
      <c r="I54" s="278"/>
      <c r="J54" s="277"/>
      <c r="K54" s="277"/>
      <c r="L54" s="277"/>
      <c r="M54" s="277"/>
      <c r="N54" s="277"/>
      <c r="O54" s="277"/>
      <c r="P54" s="277"/>
      <c r="Q54" s="278"/>
      <c r="R54" s="277"/>
      <c r="S54" s="277"/>
      <c r="T54" s="277"/>
      <c r="U54" s="277"/>
      <c r="V54" s="277"/>
      <c r="W54" s="277"/>
      <c r="X54" s="277"/>
      <c r="Y54" s="278"/>
      <c r="Z54" s="277"/>
      <c r="AA54" s="277"/>
      <c r="AB54" s="277"/>
      <c r="AC54" s="277"/>
      <c r="AD54" s="277"/>
      <c r="AE54" s="277"/>
      <c r="AF54" s="277"/>
      <c r="AG54" s="204">
        <f t="shared" si="0"/>
        <v>0</v>
      </c>
    </row>
    <row r="55" spans="1:33" ht="15.75">
      <c r="A55" s="453" t="s">
        <v>457</v>
      </c>
      <c r="B55" s="288"/>
      <c r="C55" s="277"/>
      <c r="D55" s="277"/>
      <c r="E55" s="277"/>
      <c r="F55" s="277"/>
      <c r="G55" s="277"/>
      <c r="H55" s="277"/>
      <c r="I55" s="278"/>
      <c r="J55" s="277"/>
      <c r="K55" s="277"/>
      <c r="L55" s="277"/>
      <c r="M55" s="277"/>
      <c r="N55" s="277"/>
      <c r="O55" s="277"/>
      <c r="P55" s="277"/>
      <c r="Q55" s="278"/>
      <c r="R55" s="277"/>
      <c r="S55" s="277"/>
      <c r="T55" s="277"/>
      <c r="U55" s="277"/>
      <c r="V55" s="277"/>
      <c r="W55" s="277"/>
      <c r="X55" s="277"/>
      <c r="Y55" s="278"/>
      <c r="Z55" s="277"/>
      <c r="AA55" s="277"/>
      <c r="AB55" s="277"/>
      <c r="AC55" s="277"/>
      <c r="AD55" s="277"/>
      <c r="AE55" s="277"/>
      <c r="AF55" s="277"/>
      <c r="AG55" s="204">
        <f t="shared" si="0"/>
        <v>0</v>
      </c>
    </row>
    <row r="56" spans="1:33" ht="15.75">
      <c r="A56" s="453" t="s">
        <v>458</v>
      </c>
      <c r="B56" s="288"/>
      <c r="C56" s="277"/>
      <c r="D56" s="277"/>
      <c r="E56" s="277"/>
      <c r="F56" s="277"/>
      <c r="G56" s="277"/>
      <c r="H56" s="277"/>
      <c r="I56" s="278"/>
      <c r="J56" s="277"/>
      <c r="K56" s="277"/>
      <c r="L56" s="277"/>
      <c r="M56" s="277"/>
      <c r="N56" s="277"/>
      <c r="O56" s="277"/>
      <c r="P56" s="277"/>
      <c r="Q56" s="278"/>
      <c r="R56" s="277"/>
      <c r="S56" s="277"/>
      <c r="T56" s="277"/>
      <c r="U56" s="277"/>
      <c r="V56" s="277"/>
      <c r="W56" s="277"/>
      <c r="X56" s="277"/>
      <c r="Y56" s="278"/>
      <c r="Z56" s="277"/>
      <c r="AA56" s="277"/>
      <c r="AB56" s="277"/>
      <c r="AC56" s="277"/>
      <c r="AD56" s="277"/>
      <c r="AE56" s="277"/>
      <c r="AF56" s="277"/>
      <c r="AG56" s="204">
        <f t="shared" si="0"/>
        <v>0</v>
      </c>
    </row>
    <row r="57" spans="1:33" ht="15.75">
      <c r="A57" s="453" t="s">
        <v>459</v>
      </c>
      <c r="B57" s="288"/>
      <c r="C57" s="277"/>
      <c r="D57" s="277"/>
      <c r="E57" s="277"/>
      <c r="F57" s="277"/>
      <c r="G57" s="277"/>
      <c r="H57" s="277"/>
      <c r="I57" s="278"/>
      <c r="J57" s="277"/>
      <c r="K57" s="277"/>
      <c r="L57" s="277"/>
      <c r="M57" s="277"/>
      <c r="N57" s="277"/>
      <c r="O57" s="277"/>
      <c r="P57" s="277"/>
      <c r="Q57" s="278"/>
      <c r="R57" s="277"/>
      <c r="S57" s="277"/>
      <c r="T57" s="277"/>
      <c r="U57" s="277"/>
      <c r="V57" s="277"/>
      <c r="W57" s="277"/>
      <c r="X57" s="277"/>
      <c r="Y57" s="278"/>
      <c r="Z57" s="277"/>
      <c r="AA57" s="277"/>
      <c r="AB57" s="277"/>
      <c r="AC57" s="277"/>
      <c r="AD57" s="277"/>
      <c r="AE57" s="277"/>
      <c r="AF57" s="277"/>
      <c r="AG57" s="204">
        <f t="shared" si="0"/>
        <v>0</v>
      </c>
    </row>
    <row r="58" spans="1:33" ht="15.75">
      <c r="A58" s="453" t="s">
        <v>460</v>
      </c>
      <c r="B58" s="288"/>
      <c r="C58" s="277"/>
      <c r="D58" s="277"/>
      <c r="E58" s="277"/>
      <c r="F58" s="277"/>
      <c r="G58" s="277"/>
      <c r="H58" s="277"/>
      <c r="I58" s="278"/>
      <c r="J58" s="277"/>
      <c r="K58" s="277"/>
      <c r="L58" s="277"/>
      <c r="M58" s="277"/>
      <c r="N58" s="277"/>
      <c r="O58" s="277"/>
      <c r="P58" s="277"/>
      <c r="Q58" s="278"/>
      <c r="R58" s="277"/>
      <c r="S58" s="277"/>
      <c r="T58" s="277"/>
      <c r="U58" s="277"/>
      <c r="V58" s="277"/>
      <c r="W58" s="277"/>
      <c r="X58" s="277"/>
      <c r="Y58" s="278"/>
      <c r="Z58" s="277"/>
      <c r="AA58" s="277"/>
      <c r="AB58" s="277"/>
      <c r="AC58" s="277"/>
      <c r="AD58" s="277"/>
      <c r="AE58" s="277"/>
      <c r="AF58" s="277"/>
      <c r="AG58" s="204">
        <f t="shared" si="0"/>
        <v>0</v>
      </c>
    </row>
    <row r="59" spans="1:33" ht="15.75">
      <c r="A59" s="453" t="s">
        <v>461</v>
      </c>
      <c r="B59" s="288"/>
      <c r="C59" s="277"/>
      <c r="D59" s="277"/>
      <c r="E59" s="277"/>
      <c r="F59" s="277"/>
      <c r="G59" s="277"/>
      <c r="H59" s="277"/>
      <c r="I59" s="278"/>
      <c r="J59" s="277"/>
      <c r="K59" s="277"/>
      <c r="L59" s="277"/>
      <c r="M59" s="277"/>
      <c r="N59" s="277"/>
      <c r="O59" s="277"/>
      <c r="P59" s="277"/>
      <c r="Q59" s="278"/>
      <c r="R59" s="277"/>
      <c r="S59" s="277"/>
      <c r="T59" s="277"/>
      <c r="U59" s="277"/>
      <c r="V59" s="277"/>
      <c r="W59" s="277"/>
      <c r="X59" s="277"/>
      <c r="Y59" s="278"/>
      <c r="Z59" s="277"/>
      <c r="AA59" s="277"/>
      <c r="AB59" s="277"/>
      <c r="AC59" s="277"/>
      <c r="AD59" s="277"/>
      <c r="AE59" s="277"/>
      <c r="AF59" s="277"/>
      <c r="AG59" s="204">
        <f t="shared" si="0"/>
        <v>0</v>
      </c>
    </row>
    <row r="60" spans="1:33" ht="15.75">
      <c r="A60" s="453" t="s">
        <v>462</v>
      </c>
      <c r="B60" s="288"/>
      <c r="C60" s="277"/>
      <c r="D60" s="277"/>
      <c r="E60" s="277"/>
      <c r="F60" s="277"/>
      <c r="G60" s="277"/>
      <c r="H60" s="277"/>
      <c r="I60" s="278"/>
      <c r="J60" s="277"/>
      <c r="K60" s="277"/>
      <c r="L60" s="277"/>
      <c r="M60" s="277"/>
      <c r="N60" s="277"/>
      <c r="O60" s="277"/>
      <c r="P60" s="277"/>
      <c r="Q60" s="278"/>
      <c r="R60" s="277"/>
      <c r="S60" s="277"/>
      <c r="T60" s="277"/>
      <c r="U60" s="277"/>
      <c r="V60" s="277"/>
      <c r="W60" s="277"/>
      <c r="X60" s="277"/>
      <c r="Y60" s="278"/>
      <c r="Z60" s="277"/>
      <c r="AA60" s="277"/>
      <c r="AB60" s="277"/>
      <c r="AC60" s="277"/>
      <c r="AD60" s="277"/>
      <c r="AE60" s="277"/>
      <c r="AF60" s="277"/>
      <c r="AG60" s="204">
        <f t="shared" si="0"/>
        <v>0</v>
      </c>
    </row>
    <row r="61" spans="1:33" ht="15.75">
      <c r="A61" s="453" t="s">
        <v>463</v>
      </c>
      <c r="B61" s="288"/>
      <c r="C61" s="277"/>
      <c r="D61" s="277"/>
      <c r="E61" s="277"/>
      <c r="F61" s="277"/>
      <c r="G61" s="277"/>
      <c r="H61" s="277"/>
      <c r="I61" s="278"/>
      <c r="J61" s="277"/>
      <c r="K61" s="277"/>
      <c r="L61" s="277"/>
      <c r="M61" s="277"/>
      <c r="N61" s="277"/>
      <c r="O61" s="277"/>
      <c r="P61" s="277"/>
      <c r="Q61" s="278"/>
      <c r="R61" s="277"/>
      <c r="S61" s="277"/>
      <c r="T61" s="277"/>
      <c r="U61" s="277"/>
      <c r="V61" s="277"/>
      <c r="W61" s="277"/>
      <c r="X61" s="277"/>
      <c r="Y61" s="278"/>
      <c r="Z61" s="277"/>
      <c r="AA61" s="277"/>
      <c r="AB61" s="277"/>
      <c r="AC61" s="277"/>
      <c r="AD61" s="277"/>
      <c r="AE61" s="277"/>
      <c r="AF61" s="277"/>
      <c r="AG61" s="204">
        <f t="shared" si="0"/>
        <v>0</v>
      </c>
    </row>
    <row r="62" spans="1:33" ht="15.75">
      <c r="A62" s="453" t="s">
        <v>464</v>
      </c>
      <c r="B62" s="288"/>
      <c r="C62" s="277"/>
      <c r="D62" s="277"/>
      <c r="E62" s="277"/>
      <c r="F62" s="277"/>
      <c r="G62" s="277"/>
      <c r="H62" s="277"/>
      <c r="I62" s="278"/>
      <c r="J62" s="277"/>
      <c r="K62" s="277"/>
      <c r="L62" s="277"/>
      <c r="M62" s="277"/>
      <c r="N62" s="277"/>
      <c r="O62" s="277"/>
      <c r="P62" s="277"/>
      <c r="Q62" s="278"/>
      <c r="R62" s="277"/>
      <c r="S62" s="277"/>
      <c r="T62" s="277"/>
      <c r="U62" s="277"/>
      <c r="V62" s="277"/>
      <c r="W62" s="277"/>
      <c r="X62" s="277"/>
      <c r="Y62" s="278"/>
      <c r="Z62" s="277"/>
      <c r="AA62" s="277"/>
      <c r="AB62" s="277"/>
      <c r="AC62" s="277"/>
      <c r="AD62" s="277"/>
      <c r="AE62" s="277"/>
      <c r="AF62" s="277"/>
      <c r="AG62" s="204">
        <f t="shared" si="0"/>
        <v>0</v>
      </c>
    </row>
    <row r="63" spans="1:33" ht="15.75">
      <c r="A63" s="453" t="s">
        <v>465</v>
      </c>
      <c r="B63" s="288"/>
      <c r="C63" s="277"/>
      <c r="D63" s="277"/>
      <c r="E63" s="277"/>
      <c r="F63" s="277"/>
      <c r="G63" s="277"/>
      <c r="H63" s="277"/>
      <c r="I63" s="278"/>
      <c r="J63" s="277"/>
      <c r="K63" s="277"/>
      <c r="L63" s="277"/>
      <c r="M63" s="277"/>
      <c r="N63" s="277"/>
      <c r="O63" s="277"/>
      <c r="P63" s="277"/>
      <c r="Q63" s="278"/>
      <c r="R63" s="277"/>
      <c r="S63" s="277"/>
      <c r="T63" s="277"/>
      <c r="U63" s="277"/>
      <c r="V63" s="277"/>
      <c r="W63" s="277"/>
      <c r="X63" s="277"/>
      <c r="Y63" s="278"/>
      <c r="Z63" s="277"/>
      <c r="AA63" s="277"/>
      <c r="AB63" s="277"/>
      <c r="AC63" s="277"/>
      <c r="AD63" s="277"/>
      <c r="AE63" s="277"/>
      <c r="AF63" s="277"/>
      <c r="AG63" s="204">
        <f t="shared" si="0"/>
        <v>0</v>
      </c>
    </row>
    <row r="64" spans="1:33" ht="15.75">
      <c r="A64" s="453" t="s">
        <v>466</v>
      </c>
      <c r="B64" s="288"/>
      <c r="C64" s="277"/>
      <c r="D64" s="277"/>
      <c r="E64" s="277"/>
      <c r="F64" s="277"/>
      <c r="G64" s="277"/>
      <c r="H64" s="277"/>
      <c r="I64" s="278"/>
      <c r="J64" s="277"/>
      <c r="K64" s="277"/>
      <c r="L64" s="277"/>
      <c r="M64" s="277"/>
      <c r="N64" s="277"/>
      <c r="O64" s="277"/>
      <c r="P64" s="277"/>
      <c r="Q64" s="278"/>
      <c r="R64" s="277"/>
      <c r="S64" s="277"/>
      <c r="T64" s="277"/>
      <c r="U64" s="277"/>
      <c r="V64" s="277"/>
      <c r="W64" s="277"/>
      <c r="X64" s="277"/>
      <c r="Y64" s="278"/>
      <c r="Z64" s="277"/>
      <c r="AA64" s="277"/>
      <c r="AB64" s="277"/>
      <c r="AC64" s="277"/>
      <c r="AD64" s="277"/>
      <c r="AE64" s="277"/>
      <c r="AF64" s="277"/>
      <c r="AG64" s="204">
        <f t="shared" si="0"/>
        <v>0</v>
      </c>
    </row>
    <row r="65" spans="1:33" ht="15.75">
      <c r="A65" s="453" t="s">
        <v>467</v>
      </c>
      <c r="B65" s="288"/>
      <c r="C65" s="277"/>
      <c r="D65" s="277"/>
      <c r="E65" s="277"/>
      <c r="F65" s="277"/>
      <c r="G65" s="277"/>
      <c r="H65" s="277"/>
      <c r="I65" s="278"/>
      <c r="J65" s="277"/>
      <c r="K65" s="277"/>
      <c r="L65" s="277"/>
      <c r="M65" s="277"/>
      <c r="N65" s="277"/>
      <c r="O65" s="277"/>
      <c r="P65" s="277"/>
      <c r="Q65" s="278"/>
      <c r="R65" s="277"/>
      <c r="S65" s="277"/>
      <c r="T65" s="277"/>
      <c r="U65" s="277"/>
      <c r="V65" s="277"/>
      <c r="W65" s="277"/>
      <c r="X65" s="277"/>
      <c r="Y65" s="278"/>
      <c r="Z65" s="277"/>
      <c r="AA65" s="277"/>
      <c r="AB65" s="277"/>
      <c r="AC65" s="277"/>
      <c r="AD65" s="277"/>
      <c r="AE65" s="277"/>
      <c r="AF65" s="277"/>
      <c r="AG65" s="204">
        <f t="shared" si="0"/>
        <v>0</v>
      </c>
    </row>
    <row r="66" spans="1:33" ht="15.75">
      <c r="A66" s="453" t="s">
        <v>468</v>
      </c>
      <c r="B66" s="288"/>
      <c r="C66" s="277"/>
      <c r="D66" s="277"/>
      <c r="E66" s="277"/>
      <c r="F66" s="277"/>
      <c r="G66" s="277"/>
      <c r="H66" s="277"/>
      <c r="I66" s="278"/>
      <c r="J66" s="277"/>
      <c r="K66" s="277"/>
      <c r="L66" s="277"/>
      <c r="M66" s="277"/>
      <c r="N66" s="277"/>
      <c r="O66" s="277"/>
      <c r="P66" s="277"/>
      <c r="Q66" s="278"/>
      <c r="R66" s="277"/>
      <c r="S66" s="277"/>
      <c r="T66" s="277"/>
      <c r="U66" s="277"/>
      <c r="V66" s="277"/>
      <c r="W66" s="277"/>
      <c r="X66" s="277"/>
      <c r="Y66" s="278"/>
      <c r="Z66" s="277"/>
      <c r="AA66" s="277"/>
      <c r="AB66" s="277"/>
      <c r="AC66" s="277"/>
      <c r="AD66" s="277"/>
      <c r="AE66" s="277"/>
      <c r="AF66" s="277"/>
      <c r="AG66" s="204">
        <f t="shared" si="0"/>
        <v>0</v>
      </c>
    </row>
    <row r="67" spans="1:33" ht="15.75">
      <c r="A67" s="224" t="s">
        <v>472</v>
      </c>
      <c r="B67" s="6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218">
        <f>SUM(AG68:AG76)</f>
        <v>0</v>
      </c>
    </row>
    <row r="68" spans="1:33" ht="15.75">
      <c r="A68" s="197" t="s">
        <v>469</v>
      </c>
      <c r="B68" s="288"/>
      <c r="C68" s="277"/>
      <c r="D68" s="277"/>
      <c r="E68" s="277"/>
      <c r="F68" s="277"/>
      <c r="G68" s="277"/>
      <c r="H68" s="277"/>
      <c r="I68" s="278"/>
      <c r="J68" s="277"/>
      <c r="K68" s="277"/>
      <c r="L68" s="277"/>
      <c r="M68" s="277"/>
      <c r="N68" s="277"/>
      <c r="O68" s="277"/>
      <c r="P68" s="277"/>
      <c r="Q68" s="278"/>
      <c r="R68" s="277"/>
      <c r="S68" s="277"/>
      <c r="T68" s="277"/>
      <c r="U68" s="277"/>
      <c r="V68" s="277"/>
      <c r="W68" s="277"/>
      <c r="X68" s="277"/>
      <c r="Y68" s="278"/>
      <c r="Z68" s="277"/>
      <c r="AA68" s="277"/>
      <c r="AB68" s="277"/>
      <c r="AC68" s="277"/>
      <c r="AD68" s="277"/>
      <c r="AE68" s="277"/>
      <c r="AF68" s="277"/>
      <c r="AG68" s="204">
        <f t="shared" si="0"/>
        <v>0</v>
      </c>
    </row>
    <row r="69" spans="1:33" ht="15.75">
      <c r="A69" s="197" t="s">
        <v>470</v>
      </c>
      <c r="B69" s="288"/>
      <c r="C69" s="277"/>
      <c r="D69" s="277"/>
      <c r="E69" s="277"/>
      <c r="F69" s="277"/>
      <c r="G69" s="277"/>
      <c r="H69" s="277"/>
      <c r="I69" s="278"/>
      <c r="J69" s="277"/>
      <c r="K69" s="277"/>
      <c r="L69" s="277"/>
      <c r="M69" s="277"/>
      <c r="N69" s="277"/>
      <c r="O69" s="277"/>
      <c r="P69" s="277"/>
      <c r="Q69" s="278"/>
      <c r="R69" s="277"/>
      <c r="S69" s="277"/>
      <c r="T69" s="277"/>
      <c r="U69" s="277"/>
      <c r="V69" s="277"/>
      <c r="W69" s="277"/>
      <c r="X69" s="277"/>
      <c r="Y69" s="278"/>
      <c r="Z69" s="277"/>
      <c r="AA69" s="277"/>
      <c r="AB69" s="277"/>
      <c r="AC69" s="277"/>
      <c r="AD69" s="277"/>
      <c r="AE69" s="277"/>
      <c r="AF69" s="277"/>
      <c r="AG69" s="204">
        <f t="shared" si="0"/>
        <v>0</v>
      </c>
    </row>
    <row r="70" spans="1:33" ht="15.75">
      <c r="A70" s="197" t="s">
        <v>471</v>
      </c>
      <c r="B70" s="288"/>
      <c r="C70" s="277"/>
      <c r="D70" s="277"/>
      <c r="E70" s="277"/>
      <c r="F70" s="277"/>
      <c r="G70" s="277"/>
      <c r="H70" s="277"/>
      <c r="I70" s="278"/>
      <c r="J70" s="277"/>
      <c r="K70" s="277"/>
      <c r="L70" s="277"/>
      <c r="M70" s="277"/>
      <c r="N70" s="277"/>
      <c r="O70" s="277"/>
      <c r="P70" s="277"/>
      <c r="Q70" s="278"/>
      <c r="R70" s="277"/>
      <c r="S70" s="277"/>
      <c r="T70" s="277"/>
      <c r="U70" s="277"/>
      <c r="V70" s="277"/>
      <c r="W70" s="277"/>
      <c r="X70" s="277"/>
      <c r="Y70" s="278"/>
      <c r="Z70" s="277"/>
      <c r="AA70" s="277"/>
      <c r="AB70" s="277"/>
      <c r="AC70" s="277"/>
      <c r="AD70" s="277"/>
      <c r="AE70" s="277"/>
      <c r="AF70" s="277"/>
      <c r="AG70" s="204">
        <f aca="true" t="shared" si="1" ref="AG70:AG76">SUM(B70:AF70)</f>
        <v>0</v>
      </c>
    </row>
    <row r="71" spans="1:33" ht="15.75">
      <c r="A71" s="453" t="s">
        <v>473</v>
      </c>
      <c r="B71" s="277"/>
      <c r="C71" s="277"/>
      <c r="D71" s="277"/>
      <c r="E71" s="277"/>
      <c r="F71" s="277"/>
      <c r="G71" s="277"/>
      <c r="H71" s="277"/>
      <c r="I71" s="278"/>
      <c r="J71" s="277"/>
      <c r="K71" s="277"/>
      <c r="L71" s="277"/>
      <c r="M71" s="277"/>
      <c r="N71" s="277"/>
      <c r="O71" s="277"/>
      <c r="P71" s="277"/>
      <c r="Q71" s="278"/>
      <c r="R71" s="277"/>
      <c r="S71" s="277"/>
      <c r="T71" s="277"/>
      <c r="U71" s="277"/>
      <c r="V71" s="277"/>
      <c r="W71" s="277"/>
      <c r="X71" s="277"/>
      <c r="Y71" s="278"/>
      <c r="Z71" s="277"/>
      <c r="AA71" s="277"/>
      <c r="AB71" s="277"/>
      <c r="AC71" s="277"/>
      <c r="AD71" s="277"/>
      <c r="AE71" s="277"/>
      <c r="AF71" s="277"/>
      <c r="AG71" s="204">
        <f t="shared" si="1"/>
        <v>0</v>
      </c>
    </row>
    <row r="72" spans="1:33" ht="15.75">
      <c r="A72" s="453" t="s">
        <v>474</v>
      </c>
      <c r="B72" s="297"/>
      <c r="C72" s="277"/>
      <c r="D72" s="277"/>
      <c r="E72" s="277"/>
      <c r="F72" s="277"/>
      <c r="G72" s="277"/>
      <c r="H72" s="277"/>
      <c r="I72" s="278"/>
      <c r="J72" s="277"/>
      <c r="K72" s="277"/>
      <c r="L72" s="277"/>
      <c r="M72" s="277"/>
      <c r="N72" s="277"/>
      <c r="O72" s="277"/>
      <c r="P72" s="277"/>
      <c r="Q72" s="278"/>
      <c r="R72" s="277"/>
      <c r="S72" s="277"/>
      <c r="T72" s="277"/>
      <c r="U72" s="277"/>
      <c r="V72" s="277"/>
      <c r="W72" s="277"/>
      <c r="X72" s="277"/>
      <c r="Y72" s="278"/>
      <c r="Z72" s="277"/>
      <c r="AA72" s="277"/>
      <c r="AB72" s="277"/>
      <c r="AC72" s="277"/>
      <c r="AD72" s="277"/>
      <c r="AE72" s="277"/>
      <c r="AF72" s="277"/>
      <c r="AG72" s="204">
        <f t="shared" si="1"/>
        <v>0</v>
      </c>
    </row>
    <row r="73" spans="1:33" ht="15.75">
      <c r="A73" s="453" t="s">
        <v>475</v>
      </c>
      <c r="B73" s="297"/>
      <c r="C73" s="277"/>
      <c r="D73" s="277"/>
      <c r="E73" s="277"/>
      <c r="F73" s="277"/>
      <c r="G73" s="277"/>
      <c r="H73" s="277"/>
      <c r="I73" s="278"/>
      <c r="J73" s="277"/>
      <c r="K73" s="277"/>
      <c r="L73" s="277"/>
      <c r="M73" s="277"/>
      <c r="N73" s="277"/>
      <c r="O73" s="277"/>
      <c r="P73" s="277"/>
      <c r="Q73" s="278"/>
      <c r="R73" s="277"/>
      <c r="S73" s="277"/>
      <c r="T73" s="277"/>
      <c r="U73" s="277"/>
      <c r="V73" s="277"/>
      <c r="W73" s="277"/>
      <c r="X73" s="277"/>
      <c r="Y73" s="278"/>
      <c r="Z73" s="277"/>
      <c r="AA73" s="277"/>
      <c r="AB73" s="277"/>
      <c r="AC73" s="277"/>
      <c r="AD73" s="277"/>
      <c r="AE73" s="277"/>
      <c r="AF73" s="277"/>
      <c r="AG73" s="204">
        <f t="shared" si="1"/>
        <v>0</v>
      </c>
    </row>
    <row r="74" spans="1:33" ht="15.75">
      <c r="A74" s="453" t="s">
        <v>476</v>
      </c>
      <c r="B74" s="297"/>
      <c r="C74" s="277"/>
      <c r="D74" s="277"/>
      <c r="E74" s="277"/>
      <c r="F74" s="277"/>
      <c r="G74" s="277"/>
      <c r="H74" s="277"/>
      <c r="I74" s="278"/>
      <c r="J74" s="277"/>
      <c r="K74" s="277"/>
      <c r="L74" s="277"/>
      <c r="M74" s="277"/>
      <c r="N74" s="277"/>
      <c r="O74" s="277"/>
      <c r="P74" s="277"/>
      <c r="Q74" s="278"/>
      <c r="R74" s="277"/>
      <c r="S74" s="277"/>
      <c r="T74" s="277"/>
      <c r="U74" s="277"/>
      <c r="V74" s="277"/>
      <c r="W74" s="277"/>
      <c r="X74" s="277"/>
      <c r="Y74" s="278"/>
      <c r="Z74" s="277"/>
      <c r="AA74" s="277"/>
      <c r="AB74" s="277"/>
      <c r="AC74" s="277"/>
      <c r="AD74" s="277"/>
      <c r="AE74" s="277"/>
      <c r="AF74" s="277"/>
      <c r="AG74" s="204">
        <f t="shared" si="1"/>
        <v>0</v>
      </c>
    </row>
    <row r="75" spans="1:33" ht="15.75">
      <c r="A75" s="453" t="s">
        <v>477</v>
      </c>
      <c r="B75" s="297"/>
      <c r="C75" s="277"/>
      <c r="D75" s="277"/>
      <c r="E75" s="277"/>
      <c r="F75" s="277"/>
      <c r="G75" s="277"/>
      <c r="H75" s="277"/>
      <c r="I75" s="278"/>
      <c r="J75" s="277"/>
      <c r="K75" s="277"/>
      <c r="L75" s="277"/>
      <c r="M75" s="277"/>
      <c r="N75" s="277"/>
      <c r="O75" s="277"/>
      <c r="P75" s="277"/>
      <c r="Q75" s="278"/>
      <c r="R75" s="277"/>
      <c r="S75" s="277"/>
      <c r="T75" s="277"/>
      <c r="U75" s="277"/>
      <c r="V75" s="277"/>
      <c r="W75" s="277"/>
      <c r="X75" s="277"/>
      <c r="Y75" s="278"/>
      <c r="Z75" s="277"/>
      <c r="AA75" s="277"/>
      <c r="AB75" s="277"/>
      <c r="AC75" s="277"/>
      <c r="AD75" s="277"/>
      <c r="AE75" s="277"/>
      <c r="AF75" s="277"/>
      <c r="AG75" s="204">
        <f t="shared" si="1"/>
        <v>0</v>
      </c>
    </row>
    <row r="76" spans="1:33" ht="16.5" thickBot="1">
      <c r="A76" s="453" t="s">
        <v>478</v>
      </c>
      <c r="B76" s="298"/>
      <c r="C76" s="280"/>
      <c r="D76" s="280"/>
      <c r="E76" s="280"/>
      <c r="F76" s="280"/>
      <c r="G76" s="280"/>
      <c r="H76" s="280"/>
      <c r="I76" s="281"/>
      <c r="J76" s="280"/>
      <c r="K76" s="280"/>
      <c r="L76" s="280"/>
      <c r="M76" s="280"/>
      <c r="N76" s="280"/>
      <c r="O76" s="280"/>
      <c r="P76" s="280"/>
      <c r="Q76" s="281"/>
      <c r="R76" s="280"/>
      <c r="S76" s="280"/>
      <c r="T76" s="280"/>
      <c r="U76" s="280"/>
      <c r="V76" s="280"/>
      <c r="W76" s="280"/>
      <c r="X76" s="280"/>
      <c r="Y76" s="281"/>
      <c r="Z76" s="280"/>
      <c r="AA76" s="280"/>
      <c r="AB76" s="280"/>
      <c r="AC76" s="280"/>
      <c r="AD76" s="280"/>
      <c r="AE76" s="280"/>
      <c r="AF76" s="280"/>
      <c r="AG76" s="204">
        <f t="shared" si="1"/>
        <v>0</v>
      </c>
    </row>
    <row r="77" spans="1:33" ht="16.5" thickBot="1">
      <c r="A77" s="39" t="s">
        <v>26</v>
      </c>
      <c r="B77" s="37">
        <f aca="true" t="shared" si="2" ref="B77:AF77">SUM(B5:B75)</f>
        <v>0</v>
      </c>
      <c r="C77" s="37">
        <f t="shared" si="2"/>
        <v>0</v>
      </c>
      <c r="D77" s="37">
        <f t="shared" si="2"/>
        <v>0</v>
      </c>
      <c r="E77" s="37">
        <f t="shared" si="2"/>
        <v>0</v>
      </c>
      <c r="F77" s="37">
        <f t="shared" si="2"/>
        <v>0</v>
      </c>
      <c r="G77" s="37">
        <f t="shared" si="2"/>
        <v>0</v>
      </c>
      <c r="H77" s="37">
        <f t="shared" si="2"/>
        <v>0</v>
      </c>
      <c r="I77" s="38">
        <f t="shared" si="2"/>
        <v>0</v>
      </c>
      <c r="J77" s="37">
        <f t="shared" si="2"/>
        <v>0</v>
      </c>
      <c r="K77" s="37">
        <f t="shared" si="2"/>
        <v>0</v>
      </c>
      <c r="L77" s="37">
        <f t="shared" si="2"/>
        <v>0</v>
      </c>
      <c r="M77" s="37">
        <f t="shared" si="2"/>
        <v>0</v>
      </c>
      <c r="N77" s="37">
        <f t="shared" si="2"/>
        <v>0</v>
      </c>
      <c r="O77" s="37">
        <f t="shared" si="2"/>
        <v>0</v>
      </c>
      <c r="P77" s="37">
        <f t="shared" si="2"/>
        <v>0</v>
      </c>
      <c r="Q77" s="38">
        <f t="shared" si="2"/>
        <v>0</v>
      </c>
      <c r="R77" s="37">
        <f t="shared" si="2"/>
        <v>0</v>
      </c>
      <c r="S77" s="37">
        <f t="shared" si="2"/>
        <v>0</v>
      </c>
      <c r="T77" s="37">
        <f t="shared" si="2"/>
        <v>0</v>
      </c>
      <c r="U77" s="37">
        <f t="shared" si="2"/>
        <v>0</v>
      </c>
      <c r="V77" s="37">
        <f t="shared" si="2"/>
        <v>0</v>
      </c>
      <c r="W77" s="37">
        <f t="shared" si="2"/>
        <v>0</v>
      </c>
      <c r="X77" s="37">
        <f t="shared" si="2"/>
        <v>0</v>
      </c>
      <c r="Y77" s="38">
        <f t="shared" si="2"/>
        <v>0</v>
      </c>
      <c r="Z77" s="37">
        <f t="shared" si="2"/>
        <v>0</v>
      </c>
      <c r="AA77" s="37">
        <f t="shared" si="2"/>
        <v>0</v>
      </c>
      <c r="AB77" s="37">
        <f t="shared" si="2"/>
        <v>0</v>
      </c>
      <c r="AC77" s="37">
        <f t="shared" si="2"/>
        <v>0</v>
      </c>
      <c r="AD77" s="37">
        <f t="shared" si="2"/>
        <v>0</v>
      </c>
      <c r="AE77" s="37">
        <f t="shared" si="2"/>
        <v>0</v>
      </c>
      <c r="AF77" s="37">
        <f t="shared" si="2"/>
        <v>0</v>
      </c>
      <c r="AG77" s="227">
        <f>SUM(B77:AF77)</f>
        <v>0</v>
      </c>
    </row>
    <row r="78" spans="1:33" ht="13.5" thickBot="1">
      <c r="A78" s="43"/>
      <c r="B78" s="484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5"/>
      <c r="AB78" s="485"/>
      <c r="AC78" s="485"/>
      <c r="AD78" s="485"/>
      <c r="AE78" s="485"/>
      <c r="AF78" s="485"/>
      <c r="AG78" s="486"/>
    </row>
    <row r="79" spans="1:35" s="9" customFormat="1" ht="15.75">
      <c r="A79" s="338" t="s">
        <v>38</v>
      </c>
      <c r="B79" s="465" t="s">
        <v>42</v>
      </c>
      <c r="C79" s="466"/>
      <c r="D79" s="466"/>
      <c r="E79" s="466"/>
      <c r="F79" s="466"/>
      <c r="G79" s="466"/>
      <c r="H79" s="463">
        <f>SUM(B105:I105)</f>
        <v>276</v>
      </c>
      <c r="I79" s="464"/>
      <c r="J79" s="465" t="s">
        <v>41</v>
      </c>
      <c r="K79" s="465"/>
      <c r="L79" s="465"/>
      <c r="M79" s="465"/>
      <c r="N79" s="465"/>
      <c r="O79" s="465"/>
      <c r="P79" s="463">
        <f>SUM(J105:Q105)</f>
        <v>0</v>
      </c>
      <c r="Q79" s="464"/>
      <c r="R79" s="465" t="s">
        <v>43</v>
      </c>
      <c r="S79" s="465"/>
      <c r="T79" s="465"/>
      <c r="U79" s="465"/>
      <c r="V79" s="465"/>
      <c r="W79" s="465"/>
      <c r="X79" s="463">
        <f>SUM(R105:Y105)</f>
        <v>0</v>
      </c>
      <c r="Y79" s="464"/>
      <c r="Z79" s="465" t="s">
        <v>44</v>
      </c>
      <c r="AA79" s="465"/>
      <c r="AB79" s="465"/>
      <c r="AC79" s="465"/>
      <c r="AD79" s="465"/>
      <c r="AE79" s="463">
        <f>SUM(Z105:AF105)</f>
        <v>0</v>
      </c>
      <c r="AF79" s="464"/>
      <c r="AG79" s="402"/>
      <c r="AH79" s="336"/>
      <c r="AI79" s="426"/>
    </row>
    <row r="80" spans="1:34" ht="15.75">
      <c r="A80" s="403" t="s">
        <v>64</v>
      </c>
      <c r="B80" s="314">
        <v>1</v>
      </c>
      <c r="C80" s="314">
        <v>2</v>
      </c>
      <c r="D80" s="314">
        <v>3</v>
      </c>
      <c r="E80" s="314">
        <v>4</v>
      </c>
      <c r="F80" s="314">
        <v>5</v>
      </c>
      <c r="G80" s="314">
        <v>6</v>
      </c>
      <c r="H80" s="314">
        <v>7</v>
      </c>
      <c r="I80" s="404">
        <v>8</v>
      </c>
      <c r="J80" s="314">
        <v>9</v>
      </c>
      <c r="K80" s="314">
        <v>10</v>
      </c>
      <c r="L80" s="314">
        <v>11</v>
      </c>
      <c r="M80" s="314">
        <v>12</v>
      </c>
      <c r="N80" s="314">
        <v>13</v>
      </c>
      <c r="O80" s="314">
        <v>14</v>
      </c>
      <c r="P80" s="314">
        <v>15</v>
      </c>
      <c r="Q80" s="404">
        <v>16</v>
      </c>
      <c r="R80" s="314">
        <v>17</v>
      </c>
      <c r="S80" s="314">
        <v>18</v>
      </c>
      <c r="T80" s="314">
        <v>19</v>
      </c>
      <c r="U80" s="314">
        <v>20</v>
      </c>
      <c r="V80" s="314">
        <v>21</v>
      </c>
      <c r="W80" s="314">
        <v>22</v>
      </c>
      <c r="X80" s="314">
        <v>23</v>
      </c>
      <c r="Y80" s="404">
        <v>24</v>
      </c>
      <c r="Z80" s="314">
        <v>25</v>
      </c>
      <c r="AA80" s="314">
        <v>26</v>
      </c>
      <c r="AB80" s="314">
        <v>27</v>
      </c>
      <c r="AC80" s="314">
        <v>28</v>
      </c>
      <c r="AD80" s="314">
        <v>29</v>
      </c>
      <c r="AE80" s="314">
        <v>30</v>
      </c>
      <c r="AF80" s="314">
        <v>31</v>
      </c>
      <c r="AG80" s="415">
        <f>SUM(AG81:AG95)</f>
        <v>120</v>
      </c>
      <c r="AH80" s="312">
        <f>SUM(AG81:AG95)</f>
        <v>120</v>
      </c>
    </row>
    <row r="81" spans="1:34" ht="12.75">
      <c r="A81" s="406" t="s">
        <v>769</v>
      </c>
      <c r="B81" s="352">
        <v>1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>SUM(B81:AF81)</f>
        <v>1</v>
      </c>
      <c r="AH81" s="312"/>
    </row>
    <row r="82" spans="1:34" ht="12.75">
      <c r="A82" s="406" t="s">
        <v>32</v>
      </c>
      <c r="B82" s="352">
        <v>2</v>
      </c>
      <c r="C82" s="352"/>
      <c r="D82" s="352"/>
      <c r="E82" s="352"/>
      <c r="F82" s="352"/>
      <c r="G82" s="352"/>
      <c r="H82" s="352"/>
      <c r="I82" s="407"/>
      <c r="J82" s="352"/>
      <c r="K82" s="352"/>
      <c r="L82" s="352"/>
      <c r="M82" s="352"/>
      <c r="N82" s="352"/>
      <c r="O82" s="352"/>
      <c r="P82" s="352"/>
      <c r="Q82" s="407"/>
      <c r="R82" s="352"/>
      <c r="S82" s="352"/>
      <c r="T82" s="352"/>
      <c r="U82" s="352"/>
      <c r="V82" s="352"/>
      <c r="W82" s="352"/>
      <c r="X82" s="352"/>
      <c r="Y82" s="407"/>
      <c r="Z82" s="352"/>
      <c r="AA82" s="352"/>
      <c r="AB82" s="352"/>
      <c r="AC82" s="352"/>
      <c r="AD82" s="352"/>
      <c r="AE82" s="352"/>
      <c r="AF82" s="352"/>
      <c r="AG82" s="408">
        <f aca="true" t="shared" si="3" ref="AG82:AG103">SUM(B82:AF82)</f>
        <v>2</v>
      </c>
      <c r="AH82" s="312"/>
    </row>
    <row r="83" spans="1:34" ht="12.75">
      <c r="A83" s="406" t="s">
        <v>33</v>
      </c>
      <c r="B83" s="352">
        <v>3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3"/>
        <v>3</v>
      </c>
      <c r="AH83" s="312"/>
    </row>
    <row r="84" spans="1:34" ht="12.75">
      <c r="A84" s="406" t="s">
        <v>743</v>
      </c>
      <c r="B84" s="352">
        <v>4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 t="shared" si="3"/>
        <v>4</v>
      </c>
      <c r="AH84" s="312"/>
    </row>
    <row r="85" spans="1:34" ht="12.75">
      <c r="A85" s="406" t="s">
        <v>34</v>
      </c>
      <c r="B85" s="352">
        <v>5</v>
      </c>
      <c r="C85" s="352"/>
      <c r="D85" s="352"/>
      <c r="E85" s="352"/>
      <c r="F85" s="352"/>
      <c r="G85" s="352"/>
      <c r="H85" s="352"/>
      <c r="I85" s="407"/>
      <c r="J85" s="352"/>
      <c r="K85" s="352"/>
      <c r="L85" s="352"/>
      <c r="M85" s="352"/>
      <c r="N85" s="352"/>
      <c r="O85" s="352"/>
      <c r="P85" s="352"/>
      <c r="Q85" s="407"/>
      <c r="R85" s="352"/>
      <c r="S85" s="352"/>
      <c r="T85" s="352"/>
      <c r="U85" s="352"/>
      <c r="V85" s="352"/>
      <c r="W85" s="352"/>
      <c r="X85" s="352"/>
      <c r="Y85" s="407"/>
      <c r="Z85" s="352"/>
      <c r="AA85" s="352"/>
      <c r="AB85" s="352"/>
      <c r="AC85" s="352"/>
      <c r="AD85" s="352"/>
      <c r="AE85" s="352"/>
      <c r="AF85" s="352"/>
      <c r="AG85" s="408">
        <f t="shared" si="3"/>
        <v>5</v>
      </c>
      <c r="AH85" s="312"/>
    </row>
    <row r="86" spans="1:34" ht="12.75">
      <c r="A86" s="406" t="s">
        <v>744</v>
      </c>
      <c r="B86" s="352">
        <v>6</v>
      </c>
      <c r="C86" s="352"/>
      <c r="D86" s="352"/>
      <c r="E86" s="352"/>
      <c r="F86" s="352"/>
      <c r="G86" s="352"/>
      <c r="H86" s="352"/>
      <c r="I86" s="407"/>
      <c r="J86" s="352"/>
      <c r="K86" s="352"/>
      <c r="L86" s="352"/>
      <c r="M86" s="352"/>
      <c r="N86" s="352"/>
      <c r="O86" s="352"/>
      <c r="P86" s="352"/>
      <c r="Q86" s="407"/>
      <c r="R86" s="352"/>
      <c r="S86" s="352"/>
      <c r="T86" s="352"/>
      <c r="U86" s="352"/>
      <c r="V86" s="352"/>
      <c r="W86" s="352"/>
      <c r="X86" s="352"/>
      <c r="Y86" s="407"/>
      <c r="Z86" s="352"/>
      <c r="AA86" s="352"/>
      <c r="AB86" s="352"/>
      <c r="AC86" s="352"/>
      <c r="AD86" s="352"/>
      <c r="AE86" s="352"/>
      <c r="AF86" s="352"/>
      <c r="AG86" s="408">
        <f t="shared" si="3"/>
        <v>6</v>
      </c>
      <c r="AH86" s="312"/>
    </row>
    <row r="87" spans="1:34" ht="12.75">
      <c r="A87" s="406" t="s">
        <v>35</v>
      </c>
      <c r="B87" s="352">
        <v>7</v>
      </c>
      <c r="C87" s="352"/>
      <c r="D87" s="352"/>
      <c r="E87" s="352"/>
      <c r="F87" s="352"/>
      <c r="G87" s="352"/>
      <c r="H87" s="352"/>
      <c r="I87" s="407"/>
      <c r="J87" s="352"/>
      <c r="K87" s="352"/>
      <c r="L87" s="352"/>
      <c r="M87" s="352"/>
      <c r="N87" s="352"/>
      <c r="O87" s="352"/>
      <c r="P87" s="352"/>
      <c r="Q87" s="407"/>
      <c r="R87" s="352"/>
      <c r="S87" s="352"/>
      <c r="T87" s="352"/>
      <c r="U87" s="352"/>
      <c r="V87" s="352"/>
      <c r="W87" s="352"/>
      <c r="X87" s="352"/>
      <c r="Y87" s="407"/>
      <c r="Z87" s="352"/>
      <c r="AA87" s="352"/>
      <c r="AB87" s="352"/>
      <c r="AC87" s="352"/>
      <c r="AD87" s="352"/>
      <c r="AE87" s="352"/>
      <c r="AF87" s="352"/>
      <c r="AG87" s="408">
        <f t="shared" si="3"/>
        <v>7</v>
      </c>
      <c r="AH87" s="312"/>
    </row>
    <row r="88" spans="1:34" ht="12.75">
      <c r="A88" s="406" t="s">
        <v>722</v>
      </c>
      <c r="B88" s="352">
        <v>8</v>
      </c>
      <c r="C88" s="352"/>
      <c r="D88" s="352"/>
      <c r="E88" s="352"/>
      <c r="F88" s="352"/>
      <c r="G88" s="352"/>
      <c r="H88" s="352"/>
      <c r="I88" s="407"/>
      <c r="J88" s="352"/>
      <c r="K88" s="352"/>
      <c r="L88" s="352"/>
      <c r="M88" s="352"/>
      <c r="N88" s="352"/>
      <c r="O88" s="352"/>
      <c r="P88" s="352"/>
      <c r="Q88" s="407"/>
      <c r="R88" s="352"/>
      <c r="S88" s="352"/>
      <c r="T88" s="352"/>
      <c r="U88" s="352"/>
      <c r="V88" s="352"/>
      <c r="W88" s="352"/>
      <c r="X88" s="352"/>
      <c r="Y88" s="407"/>
      <c r="Z88" s="352"/>
      <c r="AA88" s="352"/>
      <c r="AB88" s="352"/>
      <c r="AC88" s="352"/>
      <c r="AD88" s="352"/>
      <c r="AE88" s="352"/>
      <c r="AF88" s="352"/>
      <c r="AG88" s="408">
        <f t="shared" si="3"/>
        <v>8</v>
      </c>
      <c r="AH88" s="312"/>
    </row>
    <row r="89" spans="1:34" ht="12.75">
      <c r="A89" s="406" t="s">
        <v>765</v>
      </c>
      <c r="B89" s="352">
        <v>9</v>
      </c>
      <c r="C89" s="352"/>
      <c r="D89" s="352"/>
      <c r="E89" s="352"/>
      <c r="F89" s="352"/>
      <c r="G89" s="352"/>
      <c r="H89" s="352"/>
      <c r="I89" s="407"/>
      <c r="J89" s="352"/>
      <c r="K89" s="352"/>
      <c r="L89" s="352"/>
      <c r="M89" s="352"/>
      <c r="N89" s="352"/>
      <c r="O89" s="352"/>
      <c r="P89" s="352"/>
      <c r="Q89" s="407"/>
      <c r="R89" s="352"/>
      <c r="S89" s="352"/>
      <c r="T89" s="352"/>
      <c r="U89" s="352"/>
      <c r="V89" s="352"/>
      <c r="W89" s="352"/>
      <c r="X89" s="352"/>
      <c r="Y89" s="407"/>
      <c r="Z89" s="352"/>
      <c r="AA89" s="352"/>
      <c r="AB89" s="352"/>
      <c r="AC89" s="352"/>
      <c r="AD89" s="352"/>
      <c r="AE89" s="352"/>
      <c r="AF89" s="352"/>
      <c r="AG89" s="408">
        <f t="shared" si="3"/>
        <v>9</v>
      </c>
      <c r="AH89" s="312"/>
    </row>
    <row r="90" spans="1:34" ht="12.75">
      <c r="A90" s="406" t="s">
        <v>770</v>
      </c>
      <c r="B90" s="352">
        <v>10</v>
      </c>
      <c r="C90" s="352"/>
      <c r="D90" s="352"/>
      <c r="E90" s="352"/>
      <c r="F90" s="352"/>
      <c r="G90" s="352"/>
      <c r="H90" s="352"/>
      <c r="I90" s="407"/>
      <c r="J90" s="352"/>
      <c r="K90" s="352"/>
      <c r="L90" s="352"/>
      <c r="M90" s="352"/>
      <c r="N90" s="352"/>
      <c r="O90" s="352"/>
      <c r="P90" s="352"/>
      <c r="Q90" s="407"/>
      <c r="R90" s="352"/>
      <c r="S90" s="352"/>
      <c r="T90" s="352"/>
      <c r="U90" s="352"/>
      <c r="V90" s="352"/>
      <c r="W90" s="352"/>
      <c r="X90" s="352"/>
      <c r="Y90" s="407"/>
      <c r="Z90" s="352"/>
      <c r="AA90" s="352"/>
      <c r="AB90" s="352"/>
      <c r="AC90" s="352"/>
      <c r="AD90" s="352"/>
      <c r="AE90" s="352"/>
      <c r="AF90" s="352"/>
      <c r="AG90" s="408">
        <f t="shared" si="3"/>
        <v>10</v>
      </c>
      <c r="AH90" s="312"/>
    </row>
    <row r="91" spans="1:34" ht="12.75">
      <c r="A91" s="406" t="s">
        <v>771</v>
      </c>
      <c r="B91" s="352">
        <v>11</v>
      </c>
      <c r="C91" s="352"/>
      <c r="D91" s="352"/>
      <c r="E91" s="352"/>
      <c r="F91" s="352"/>
      <c r="G91" s="352"/>
      <c r="H91" s="352"/>
      <c r="I91" s="407"/>
      <c r="J91" s="352"/>
      <c r="K91" s="352"/>
      <c r="L91" s="352"/>
      <c r="M91" s="352"/>
      <c r="N91" s="352"/>
      <c r="O91" s="352"/>
      <c r="P91" s="352"/>
      <c r="Q91" s="407"/>
      <c r="R91" s="352"/>
      <c r="S91" s="352"/>
      <c r="T91" s="352"/>
      <c r="U91" s="352"/>
      <c r="V91" s="352"/>
      <c r="W91" s="352"/>
      <c r="X91" s="352"/>
      <c r="Y91" s="407"/>
      <c r="Z91" s="352"/>
      <c r="AA91" s="352"/>
      <c r="AB91" s="352"/>
      <c r="AC91" s="352"/>
      <c r="AD91" s="352"/>
      <c r="AE91" s="352"/>
      <c r="AF91" s="352"/>
      <c r="AG91" s="408">
        <f t="shared" si="3"/>
        <v>11</v>
      </c>
      <c r="AH91" s="312"/>
    </row>
    <row r="92" spans="1:34" ht="12.75">
      <c r="A92" s="406" t="s">
        <v>751</v>
      </c>
      <c r="B92" s="352">
        <v>12</v>
      </c>
      <c r="C92" s="352"/>
      <c r="D92" s="352"/>
      <c r="E92" s="352"/>
      <c r="F92" s="352"/>
      <c r="G92" s="352"/>
      <c r="H92" s="352"/>
      <c r="I92" s="407"/>
      <c r="J92" s="352"/>
      <c r="K92" s="352"/>
      <c r="L92" s="352"/>
      <c r="M92" s="352"/>
      <c r="N92" s="352"/>
      <c r="O92" s="352"/>
      <c r="P92" s="352"/>
      <c r="Q92" s="407"/>
      <c r="R92" s="352"/>
      <c r="S92" s="352"/>
      <c r="T92" s="352"/>
      <c r="U92" s="352"/>
      <c r="V92" s="352"/>
      <c r="W92" s="352"/>
      <c r="X92" s="352"/>
      <c r="Y92" s="407"/>
      <c r="Z92" s="352"/>
      <c r="AA92" s="352"/>
      <c r="AB92" s="352"/>
      <c r="AC92" s="352"/>
      <c r="AD92" s="352"/>
      <c r="AE92" s="352"/>
      <c r="AF92" s="352"/>
      <c r="AG92" s="408">
        <f t="shared" si="3"/>
        <v>12</v>
      </c>
      <c r="AH92" s="312"/>
    </row>
    <row r="93" spans="1:34" ht="12.75">
      <c r="A93" s="406" t="s">
        <v>768</v>
      </c>
      <c r="B93" s="352">
        <v>13</v>
      </c>
      <c r="C93" s="352"/>
      <c r="D93" s="352"/>
      <c r="E93" s="352"/>
      <c r="F93" s="352"/>
      <c r="G93" s="352"/>
      <c r="H93" s="352"/>
      <c r="I93" s="407"/>
      <c r="J93" s="352"/>
      <c r="K93" s="352"/>
      <c r="L93" s="352"/>
      <c r="M93" s="352"/>
      <c r="N93" s="352"/>
      <c r="O93" s="352"/>
      <c r="P93" s="352"/>
      <c r="Q93" s="407"/>
      <c r="R93" s="352"/>
      <c r="S93" s="352"/>
      <c r="T93" s="352"/>
      <c r="U93" s="352"/>
      <c r="V93" s="352"/>
      <c r="W93" s="352"/>
      <c r="X93" s="352"/>
      <c r="Y93" s="407"/>
      <c r="Z93" s="352"/>
      <c r="AA93" s="352"/>
      <c r="AB93" s="352"/>
      <c r="AC93" s="352"/>
      <c r="AD93" s="352"/>
      <c r="AE93" s="352"/>
      <c r="AF93" s="352"/>
      <c r="AG93" s="408">
        <f t="shared" si="3"/>
        <v>13</v>
      </c>
      <c r="AH93" s="312"/>
    </row>
    <row r="94" spans="1:34" ht="12.75">
      <c r="A94" s="406" t="s">
        <v>767</v>
      </c>
      <c r="B94" s="352">
        <v>14</v>
      </c>
      <c r="C94" s="352"/>
      <c r="D94" s="352"/>
      <c r="E94" s="352"/>
      <c r="F94" s="352"/>
      <c r="G94" s="352"/>
      <c r="H94" s="352"/>
      <c r="I94" s="407"/>
      <c r="J94" s="352"/>
      <c r="K94" s="352"/>
      <c r="L94" s="352"/>
      <c r="M94" s="352"/>
      <c r="N94" s="352"/>
      <c r="O94" s="352"/>
      <c r="P94" s="352"/>
      <c r="Q94" s="407"/>
      <c r="R94" s="352"/>
      <c r="S94" s="352"/>
      <c r="T94" s="352"/>
      <c r="U94" s="352"/>
      <c r="V94" s="352"/>
      <c r="W94" s="352"/>
      <c r="X94" s="352"/>
      <c r="Y94" s="407"/>
      <c r="Z94" s="352"/>
      <c r="AA94" s="352"/>
      <c r="AB94" s="352"/>
      <c r="AC94" s="352"/>
      <c r="AD94" s="352"/>
      <c r="AE94" s="352"/>
      <c r="AF94" s="352"/>
      <c r="AG94" s="408">
        <f t="shared" si="3"/>
        <v>14</v>
      </c>
      <c r="AH94" s="312"/>
    </row>
    <row r="95" spans="1:34" ht="12.75">
      <c r="A95" s="406" t="s">
        <v>766</v>
      </c>
      <c r="B95" s="352">
        <v>15</v>
      </c>
      <c r="C95" s="352"/>
      <c r="D95" s="352"/>
      <c r="E95" s="352"/>
      <c r="F95" s="352"/>
      <c r="G95" s="352"/>
      <c r="H95" s="352"/>
      <c r="I95" s="407"/>
      <c r="J95" s="352"/>
      <c r="K95" s="352"/>
      <c r="L95" s="352"/>
      <c r="M95" s="352"/>
      <c r="N95" s="352"/>
      <c r="O95" s="352"/>
      <c r="P95" s="352"/>
      <c r="Q95" s="407"/>
      <c r="R95" s="352"/>
      <c r="S95" s="352"/>
      <c r="T95" s="352"/>
      <c r="U95" s="352"/>
      <c r="V95" s="352"/>
      <c r="W95" s="352"/>
      <c r="X95" s="352"/>
      <c r="Y95" s="407"/>
      <c r="Z95" s="352"/>
      <c r="AA95" s="352"/>
      <c r="AB95" s="352"/>
      <c r="AC95" s="352"/>
      <c r="AD95" s="352"/>
      <c r="AE95" s="352"/>
      <c r="AF95" s="352"/>
      <c r="AG95" s="408">
        <f t="shared" si="3"/>
        <v>15</v>
      </c>
      <c r="AH95" s="312"/>
    </row>
    <row r="96" spans="1:34" ht="15">
      <c r="A96" s="409" t="s">
        <v>103</v>
      </c>
      <c r="B96" s="405"/>
      <c r="C96" s="405"/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8">
        <f>SUM(AG97:AG104)</f>
        <v>156</v>
      </c>
      <c r="AH96" s="312">
        <f>SUM(AG97:AG104)</f>
        <v>156</v>
      </c>
    </row>
    <row r="97" spans="1:34" ht="12.75">
      <c r="A97" s="406" t="s">
        <v>37</v>
      </c>
      <c r="B97" s="352">
        <v>16</v>
      </c>
      <c r="C97" s="352"/>
      <c r="D97" s="352"/>
      <c r="E97" s="352"/>
      <c r="F97" s="352"/>
      <c r="G97" s="352"/>
      <c r="H97" s="352"/>
      <c r="I97" s="407"/>
      <c r="J97" s="352"/>
      <c r="K97" s="352"/>
      <c r="L97" s="352"/>
      <c r="M97" s="352"/>
      <c r="N97" s="352"/>
      <c r="O97" s="352"/>
      <c r="P97" s="352"/>
      <c r="Q97" s="407"/>
      <c r="R97" s="352"/>
      <c r="S97" s="352"/>
      <c r="T97" s="352"/>
      <c r="U97" s="352"/>
      <c r="V97" s="352"/>
      <c r="W97" s="352"/>
      <c r="X97" s="352"/>
      <c r="Y97" s="407"/>
      <c r="Z97" s="352"/>
      <c r="AA97" s="352"/>
      <c r="AB97" s="352"/>
      <c r="AC97" s="352"/>
      <c r="AD97" s="352"/>
      <c r="AE97" s="352"/>
      <c r="AF97" s="352"/>
      <c r="AG97" s="408">
        <f t="shared" si="3"/>
        <v>16</v>
      </c>
      <c r="AH97" s="312"/>
    </row>
    <row r="98" spans="1:34" ht="12.75">
      <c r="A98" s="406" t="s">
        <v>59</v>
      </c>
      <c r="B98" s="352">
        <v>17</v>
      </c>
      <c r="C98" s="352"/>
      <c r="D98" s="352"/>
      <c r="E98" s="352"/>
      <c r="F98" s="352"/>
      <c r="G98" s="352"/>
      <c r="H98" s="352"/>
      <c r="I98" s="407"/>
      <c r="J98" s="352"/>
      <c r="K98" s="352"/>
      <c r="L98" s="352"/>
      <c r="M98" s="352"/>
      <c r="N98" s="352"/>
      <c r="O98" s="352"/>
      <c r="P98" s="352"/>
      <c r="Q98" s="407"/>
      <c r="R98" s="352"/>
      <c r="S98" s="352"/>
      <c r="T98" s="352"/>
      <c r="U98" s="352"/>
      <c r="V98" s="352"/>
      <c r="W98" s="352"/>
      <c r="X98" s="352"/>
      <c r="Y98" s="407"/>
      <c r="Z98" s="352"/>
      <c r="AA98" s="352"/>
      <c r="AB98" s="352"/>
      <c r="AC98" s="352"/>
      <c r="AD98" s="352"/>
      <c r="AE98" s="352"/>
      <c r="AF98" s="352"/>
      <c r="AG98" s="408">
        <f t="shared" si="3"/>
        <v>17</v>
      </c>
      <c r="AH98" s="312"/>
    </row>
    <row r="99" spans="1:34" ht="12.75">
      <c r="A99" s="406" t="s">
        <v>36</v>
      </c>
      <c r="B99" s="352">
        <v>18</v>
      </c>
      <c r="C99" s="352"/>
      <c r="D99" s="352"/>
      <c r="E99" s="352"/>
      <c r="F99" s="352"/>
      <c r="G99" s="352"/>
      <c r="H99" s="352"/>
      <c r="I99" s="407"/>
      <c r="J99" s="352"/>
      <c r="K99" s="352"/>
      <c r="L99" s="352"/>
      <c r="M99" s="352"/>
      <c r="N99" s="352"/>
      <c r="O99" s="352"/>
      <c r="P99" s="352"/>
      <c r="Q99" s="407"/>
      <c r="R99" s="352"/>
      <c r="S99" s="352"/>
      <c r="T99" s="352"/>
      <c r="U99" s="352"/>
      <c r="V99" s="352"/>
      <c r="W99" s="352"/>
      <c r="X99" s="352"/>
      <c r="Y99" s="407"/>
      <c r="Z99" s="352"/>
      <c r="AA99" s="352"/>
      <c r="AB99" s="352"/>
      <c r="AC99" s="352"/>
      <c r="AD99" s="352"/>
      <c r="AE99" s="352"/>
      <c r="AF99" s="352"/>
      <c r="AG99" s="408">
        <f t="shared" si="3"/>
        <v>18</v>
      </c>
      <c r="AH99" s="312"/>
    </row>
    <row r="100" spans="1:34" ht="12.75">
      <c r="A100" s="406" t="s">
        <v>61</v>
      </c>
      <c r="B100" s="352">
        <v>19</v>
      </c>
      <c r="C100" s="352"/>
      <c r="D100" s="352"/>
      <c r="E100" s="352"/>
      <c r="F100" s="352"/>
      <c r="G100" s="352"/>
      <c r="H100" s="352"/>
      <c r="I100" s="407"/>
      <c r="J100" s="352"/>
      <c r="K100" s="352"/>
      <c r="L100" s="352"/>
      <c r="M100" s="352"/>
      <c r="N100" s="352"/>
      <c r="O100" s="352"/>
      <c r="P100" s="352"/>
      <c r="Q100" s="407"/>
      <c r="R100" s="352"/>
      <c r="S100" s="352"/>
      <c r="T100" s="352"/>
      <c r="U100" s="352"/>
      <c r="V100" s="352"/>
      <c r="W100" s="352"/>
      <c r="X100" s="352"/>
      <c r="Y100" s="407"/>
      <c r="Z100" s="352"/>
      <c r="AA100" s="352"/>
      <c r="AB100" s="352"/>
      <c r="AC100" s="352"/>
      <c r="AD100" s="352"/>
      <c r="AE100" s="352"/>
      <c r="AF100" s="352"/>
      <c r="AG100" s="408">
        <f t="shared" si="3"/>
        <v>19</v>
      </c>
      <c r="AH100" s="312"/>
    </row>
    <row r="101" spans="1:34" ht="12.75">
      <c r="A101" s="406" t="s">
        <v>745</v>
      </c>
      <c r="B101" s="352">
        <v>20</v>
      </c>
      <c r="C101" s="352"/>
      <c r="D101" s="352"/>
      <c r="E101" s="352"/>
      <c r="F101" s="352"/>
      <c r="G101" s="352"/>
      <c r="H101" s="352"/>
      <c r="I101" s="407"/>
      <c r="J101" s="352"/>
      <c r="K101" s="352"/>
      <c r="L101" s="352"/>
      <c r="M101" s="352"/>
      <c r="N101" s="352"/>
      <c r="O101" s="352"/>
      <c r="P101" s="352"/>
      <c r="Q101" s="407"/>
      <c r="R101" s="352"/>
      <c r="S101" s="352"/>
      <c r="T101" s="352"/>
      <c r="U101" s="352"/>
      <c r="V101" s="352"/>
      <c r="W101" s="352"/>
      <c r="X101" s="352"/>
      <c r="Y101" s="407"/>
      <c r="Z101" s="352"/>
      <c r="AA101" s="352"/>
      <c r="AB101" s="352"/>
      <c r="AC101" s="352"/>
      <c r="AD101" s="352"/>
      <c r="AE101" s="352"/>
      <c r="AF101" s="352"/>
      <c r="AG101" s="408">
        <f t="shared" si="3"/>
        <v>20</v>
      </c>
      <c r="AH101" s="312"/>
    </row>
    <row r="102" spans="1:34" ht="12.75">
      <c r="A102" s="406" t="s">
        <v>60</v>
      </c>
      <c r="B102" s="352">
        <v>21</v>
      </c>
      <c r="C102" s="352"/>
      <c r="D102" s="352"/>
      <c r="E102" s="352"/>
      <c r="F102" s="352"/>
      <c r="G102" s="352"/>
      <c r="H102" s="352"/>
      <c r="I102" s="407"/>
      <c r="J102" s="352"/>
      <c r="K102" s="352"/>
      <c r="L102" s="352"/>
      <c r="M102" s="352"/>
      <c r="N102" s="352"/>
      <c r="O102" s="352"/>
      <c r="P102" s="352"/>
      <c r="Q102" s="407"/>
      <c r="R102" s="352"/>
      <c r="S102" s="352"/>
      <c r="T102" s="352"/>
      <c r="U102" s="352"/>
      <c r="V102" s="352"/>
      <c r="W102" s="352"/>
      <c r="X102" s="352"/>
      <c r="Y102" s="407"/>
      <c r="Z102" s="352"/>
      <c r="AA102" s="352"/>
      <c r="AB102" s="352"/>
      <c r="AC102" s="352"/>
      <c r="AD102" s="352"/>
      <c r="AE102" s="352"/>
      <c r="AF102" s="352"/>
      <c r="AG102" s="408">
        <f t="shared" si="3"/>
        <v>21</v>
      </c>
      <c r="AH102" s="312"/>
    </row>
    <row r="103" spans="1:35" s="9" customFormat="1" ht="12.75">
      <c r="A103" s="406" t="s">
        <v>83</v>
      </c>
      <c r="B103" s="352">
        <v>22</v>
      </c>
      <c r="C103" s="352"/>
      <c r="D103" s="352"/>
      <c r="E103" s="352"/>
      <c r="F103" s="352"/>
      <c r="G103" s="352"/>
      <c r="H103" s="352"/>
      <c r="I103" s="407"/>
      <c r="J103" s="352"/>
      <c r="K103" s="352"/>
      <c r="L103" s="352"/>
      <c r="M103" s="352"/>
      <c r="N103" s="352"/>
      <c r="O103" s="352"/>
      <c r="P103" s="352"/>
      <c r="Q103" s="407"/>
      <c r="R103" s="352"/>
      <c r="S103" s="352"/>
      <c r="T103" s="352"/>
      <c r="U103" s="352"/>
      <c r="V103" s="352"/>
      <c r="W103" s="352"/>
      <c r="X103" s="352"/>
      <c r="Y103" s="407"/>
      <c r="Z103" s="352"/>
      <c r="AA103" s="352"/>
      <c r="AB103" s="352"/>
      <c r="AC103" s="352"/>
      <c r="AD103" s="352"/>
      <c r="AE103" s="352"/>
      <c r="AF103" s="352"/>
      <c r="AG103" s="408">
        <f t="shared" si="3"/>
        <v>22</v>
      </c>
      <c r="AH103" s="336"/>
      <c r="AI103" s="426"/>
    </row>
    <row r="104" spans="1:35" s="9" customFormat="1" ht="13.5" thickBot="1">
      <c r="A104" s="410" t="s">
        <v>774</v>
      </c>
      <c r="B104" s="416">
        <v>23</v>
      </c>
      <c r="C104" s="352"/>
      <c r="D104" s="352"/>
      <c r="E104" s="352"/>
      <c r="F104" s="352"/>
      <c r="G104" s="352"/>
      <c r="H104" s="352"/>
      <c r="I104" s="407"/>
      <c r="J104" s="352"/>
      <c r="K104" s="352"/>
      <c r="L104" s="352"/>
      <c r="M104" s="352"/>
      <c r="N104" s="352"/>
      <c r="O104" s="352"/>
      <c r="P104" s="352"/>
      <c r="Q104" s="407"/>
      <c r="R104" s="352"/>
      <c r="S104" s="352"/>
      <c r="T104" s="352"/>
      <c r="U104" s="352"/>
      <c r="V104" s="352"/>
      <c r="W104" s="352"/>
      <c r="X104" s="352"/>
      <c r="Y104" s="407"/>
      <c r="Z104" s="352"/>
      <c r="AA104" s="352"/>
      <c r="AB104" s="352"/>
      <c r="AC104" s="352"/>
      <c r="AD104" s="352"/>
      <c r="AE104" s="352"/>
      <c r="AF104" s="352"/>
      <c r="AG104" s="408">
        <f>SUM(B104:AF104)</f>
        <v>23</v>
      </c>
      <c r="AH104" s="336"/>
      <c r="AI104" s="426"/>
    </row>
    <row r="105" spans="1:34" ht="15.75" thickBot="1">
      <c r="A105" s="411" t="s">
        <v>746</v>
      </c>
      <c r="B105" s="417">
        <f>SUM(B81:B104)</f>
        <v>276</v>
      </c>
      <c r="C105" s="417">
        <f aca="true" t="shared" si="4" ref="C105:AF105">SUM(C81:C104)</f>
        <v>0</v>
      </c>
      <c r="D105" s="417">
        <f t="shared" si="4"/>
        <v>0</v>
      </c>
      <c r="E105" s="417">
        <f t="shared" si="4"/>
        <v>0</v>
      </c>
      <c r="F105" s="417">
        <f t="shared" si="4"/>
        <v>0</v>
      </c>
      <c r="G105" s="417">
        <f t="shared" si="4"/>
        <v>0</v>
      </c>
      <c r="H105" s="417">
        <f t="shared" si="4"/>
        <v>0</v>
      </c>
      <c r="I105" s="417">
        <f t="shared" si="4"/>
        <v>0</v>
      </c>
      <c r="J105" s="417">
        <f t="shared" si="4"/>
        <v>0</v>
      </c>
      <c r="K105" s="417">
        <f t="shared" si="4"/>
        <v>0</v>
      </c>
      <c r="L105" s="417">
        <f t="shared" si="4"/>
        <v>0</v>
      </c>
      <c r="M105" s="417">
        <f t="shared" si="4"/>
        <v>0</v>
      </c>
      <c r="N105" s="417">
        <f t="shared" si="4"/>
        <v>0</v>
      </c>
      <c r="O105" s="417">
        <f t="shared" si="4"/>
        <v>0</v>
      </c>
      <c r="P105" s="417">
        <f t="shared" si="4"/>
        <v>0</v>
      </c>
      <c r="Q105" s="417">
        <f t="shared" si="4"/>
        <v>0</v>
      </c>
      <c r="R105" s="417">
        <f t="shared" si="4"/>
        <v>0</v>
      </c>
      <c r="S105" s="417">
        <f t="shared" si="4"/>
        <v>0</v>
      </c>
      <c r="T105" s="417">
        <f t="shared" si="4"/>
        <v>0</v>
      </c>
      <c r="U105" s="417">
        <f t="shared" si="4"/>
        <v>0</v>
      </c>
      <c r="V105" s="417">
        <f t="shared" si="4"/>
        <v>0</v>
      </c>
      <c r="W105" s="417">
        <f t="shared" si="4"/>
        <v>0</v>
      </c>
      <c r="X105" s="417">
        <f t="shared" si="4"/>
        <v>0</v>
      </c>
      <c r="Y105" s="417">
        <f t="shared" si="4"/>
        <v>0</v>
      </c>
      <c r="Z105" s="417">
        <f t="shared" si="4"/>
        <v>0</v>
      </c>
      <c r="AA105" s="417">
        <f t="shared" si="4"/>
        <v>0</v>
      </c>
      <c r="AB105" s="417">
        <f t="shared" si="4"/>
        <v>0</v>
      </c>
      <c r="AC105" s="417">
        <f t="shared" si="4"/>
        <v>0</v>
      </c>
      <c r="AD105" s="417">
        <f t="shared" si="4"/>
        <v>0</v>
      </c>
      <c r="AE105" s="417">
        <f t="shared" si="4"/>
        <v>0</v>
      </c>
      <c r="AF105" s="417">
        <f t="shared" si="4"/>
        <v>0</v>
      </c>
      <c r="AG105" s="412">
        <f>SUM(B105:AF105)</f>
        <v>276</v>
      </c>
      <c r="AH105" s="418">
        <f>SUM(AH80+AH96)</f>
        <v>276</v>
      </c>
    </row>
    <row r="106" ht="12.75">
      <c r="AG106" s="9"/>
    </row>
    <row r="107" ht="12.75">
      <c r="AG107" s="9"/>
    </row>
    <row r="108" ht="12.75">
      <c r="AG108" s="9"/>
    </row>
    <row r="109" ht="12.75">
      <c r="AG109" s="9"/>
    </row>
    <row r="110" ht="12.75">
      <c r="AG110" s="9"/>
    </row>
    <row r="111" ht="12.75">
      <c r="AG111" s="9"/>
    </row>
    <row r="112" ht="12.75">
      <c r="AG112" s="9"/>
    </row>
    <row r="113" ht="12.75">
      <c r="AG113" s="9"/>
    </row>
    <row r="114" ht="12.75">
      <c r="AG114" s="9"/>
    </row>
    <row r="115" ht="12.75">
      <c r="AG115" s="9"/>
    </row>
    <row r="116" ht="12.75">
      <c r="AG116" s="9"/>
    </row>
    <row r="117" ht="12.75">
      <c r="AG117" s="9"/>
    </row>
    <row r="118" ht="12.75">
      <c r="AG118" s="9"/>
    </row>
  </sheetData>
  <sheetProtection/>
  <mergeCells count="19">
    <mergeCell ref="A1:AF1"/>
    <mergeCell ref="B3:G3"/>
    <mergeCell ref="H3:I3"/>
    <mergeCell ref="J3:O3"/>
    <mergeCell ref="A2:AG2"/>
    <mergeCell ref="Z3:AD3"/>
    <mergeCell ref="P3:Q3"/>
    <mergeCell ref="R3:W3"/>
    <mergeCell ref="X3:Y3"/>
    <mergeCell ref="B78:AG78"/>
    <mergeCell ref="AE3:AF3"/>
    <mergeCell ref="B79:G79"/>
    <mergeCell ref="H79:I79"/>
    <mergeCell ref="J79:O79"/>
    <mergeCell ref="P79:Q79"/>
    <mergeCell ref="R79:W79"/>
    <mergeCell ref="X79:Y79"/>
    <mergeCell ref="Z79:AD79"/>
    <mergeCell ref="AE79:AF79"/>
  </mergeCells>
  <printOptions/>
  <pageMargins left="0.75" right="0.75" top="1" bottom="1" header="0" footer="0"/>
  <pageSetup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I83"/>
  <sheetViews>
    <sheetView zoomScale="75" zoomScaleNormal="75" zoomScalePageLayoutView="0" workbookViewId="0" topLeftCell="A1">
      <selection activeCell="A41" sqref="A41"/>
    </sheetView>
  </sheetViews>
  <sheetFormatPr defaultColWidth="9.140625" defaultRowHeight="12.75"/>
  <cols>
    <col min="1" max="1" width="35.71093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9.5" thickBot="1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s="491" t="s">
        <v>47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1:33" ht="16.5" thickBot="1">
      <c r="A3" s="20" t="s">
        <v>9</v>
      </c>
      <c r="B3" s="476" t="s">
        <v>42</v>
      </c>
      <c r="C3" s="477"/>
      <c r="D3" s="477"/>
      <c r="E3" s="477"/>
      <c r="F3" s="477"/>
      <c r="G3" s="478"/>
      <c r="H3" s="476">
        <f>SUM(B42:I42)</f>
        <v>0</v>
      </c>
      <c r="I3" s="478"/>
      <c r="J3" s="476" t="s">
        <v>41</v>
      </c>
      <c r="K3" s="477"/>
      <c r="L3" s="477"/>
      <c r="M3" s="477"/>
      <c r="N3" s="477"/>
      <c r="O3" s="478"/>
      <c r="P3" s="476">
        <f>SUM(J42:Q42)</f>
        <v>0</v>
      </c>
      <c r="Q3" s="478"/>
      <c r="R3" s="476" t="s">
        <v>43</v>
      </c>
      <c r="S3" s="477"/>
      <c r="T3" s="477"/>
      <c r="U3" s="477"/>
      <c r="V3" s="477"/>
      <c r="W3" s="478"/>
      <c r="X3" s="477">
        <f>SUM(R42:Y42)</f>
        <v>0</v>
      </c>
      <c r="Y3" s="477"/>
      <c r="Z3" s="476" t="s">
        <v>44</v>
      </c>
      <c r="AA3" s="477"/>
      <c r="AB3" s="477"/>
      <c r="AC3" s="477"/>
      <c r="AD3" s="478"/>
      <c r="AE3" s="476">
        <f>SUM(Z42:AF42)</f>
        <v>0</v>
      </c>
      <c r="AF3" s="478"/>
      <c r="AG3" s="48"/>
    </row>
    <row r="4" spans="1:33" ht="16.5" thickBot="1">
      <c r="A4" s="192" t="s">
        <v>374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  <c r="H4" s="92">
        <v>7</v>
      </c>
      <c r="I4" s="109">
        <v>8</v>
      </c>
      <c r="J4" s="92">
        <v>9</v>
      </c>
      <c r="K4" s="92">
        <v>10</v>
      </c>
      <c r="L4" s="92">
        <v>11</v>
      </c>
      <c r="M4" s="92">
        <v>12</v>
      </c>
      <c r="N4" s="92">
        <v>13</v>
      </c>
      <c r="O4" s="92">
        <v>14</v>
      </c>
      <c r="P4" s="92">
        <v>15</v>
      </c>
      <c r="Q4" s="132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  <c r="Y4" s="132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  <c r="AG4" s="14"/>
    </row>
    <row r="5" spans="1:33" ht="12.75">
      <c r="A5" s="99" t="s">
        <v>216</v>
      </c>
      <c r="B5" s="276"/>
      <c r="C5" s="277"/>
      <c r="D5" s="277"/>
      <c r="E5" s="277"/>
      <c r="F5" s="277"/>
      <c r="G5" s="277"/>
      <c r="H5" s="277"/>
      <c r="I5" s="278"/>
      <c r="J5" s="277"/>
      <c r="K5" s="277"/>
      <c r="L5" s="277"/>
      <c r="M5" s="277"/>
      <c r="N5" s="277"/>
      <c r="O5" s="277"/>
      <c r="P5" s="277"/>
      <c r="Q5" s="278"/>
      <c r="R5" s="277"/>
      <c r="S5" s="277"/>
      <c r="T5" s="277"/>
      <c r="U5" s="277"/>
      <c r="V5" s="277"/>
      <c r="W5" s="277"/>
      <c r="X5" s="277"/>
      <c r="Y5" s="278"/>
      <c r="Z5" s="277"/>
      <c r="AA5" s="277"/>
      <c r="AB5" s="277"/>
      <c r="AC5" s="277"/>
      <c r="AD5" s="277"/>
      <c r="AE5" s="277"/>
      <c r="AF5" s="279"/>
      <c r="AG5" s="10">
        <f>SUM(B5:AF5)</f>
        <v>0</v>
      </c>
    </row>
    <row r="6" spans="1:33" ht="12.75">
      <c r="A6" s="99" t="s">
        <v>196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10">
        <f aca="true" t="shared" si="0" ref="AG6:AG41">SUM(B6:AF6)</f>
        <v>0</v>
      </c>
    </row>
    <row r="7" spans="1:33" ht="12.75">
      <c r="A7" s="99" t="s">
        <v>375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10">
        <f t="shared" si="0"/>
        <v>0</v>
      </c>
    </row>
    <row r="8" spans="1:33" ht="12.75">
      <c r="A8" s="99" t="s">
        <v>376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10">
        <f t="shared" si="0"/>
        <v>0</v>
      </c>
    </row>
    <row r="9" spans="1:33" ht="12.75">
      <c r="A9" s="447" t="s">
        <v>377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10">
        <f t="shared" si="0"/>
        <v>0</v>
      </c>
    </row>
    <row r="10" spans="1:33" ht="12.75">
      <c r="A10" s="447" t="s">
        <v>378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10">
        <f t="shared" si="0"/>
        <v>0</v>
      </c>
    </row>
    <row r="11" spans="1:33" ht="12.75">
      <c r="A11" s="99" t="s">
        <v>379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10">
        <f t="shared" si="0"/>
        <v>0</v>
      </c>
    </row>
    <row r="12" spans="1:33" ht="12.75">
      <c r="A12" s="447" t="s">
        <v>380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10">
        <f t="shared" si="0"/>
        <v>0</v>
      </c>
    </row>
    <row r="13" spans="1:33" ht="12.75">
      <c r="A13" s="447" t="s">
        <v>173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10">
        <f t="shared" si="0"/>
        <v>0</v>
      </c>
    </row>
    <row r="14" spans="1:33" ht="12.75">
      <c r="A14" s="99" t="s">
        <v>381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10">
        <f t="shared" si="0"/>
        <v>0</v>
      </c>
    </row>
    <row r="15" spans="1:33" ht="12.75">
      <c r="A15" s="447" t="s">
        <v>382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10">
        <f t="shared" si="0"/>
        <v>0</v>
      </c>
    </row>
    <row r="16" spans="1:33" ht="12.75">
      <c r="A16" s="447" t="s">
        <v>383</v>
      </c>
      <c r="B16" s="339"/>
      <c r="C16" s="276"/>
      <c r="D16" s="276"/>
      <c r="E16" s="276"/>
      <c r="F16" s="276"/>
      <c r="G16" s="276"/>
      <c r="H16" s="276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10">
        <f t="shared" si="0"/>
        <v>0</v>
      </c>
    </row>
    <row r="17" spans="1:33" ht="15.75">
      <c r="A17" s="193" t="s">
        <v>0</v>
      </c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36">
        <f t="shared" si="0"/>
        <v>0</v>
      </c>
    </row>
    <row r="18" spans="1:33" ht="12.75">
      <c r="A18" s="99" t="s">
        <v>384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10">
        <f t="shared" si="0"/>
        <v>0</v>
      </c>
    </row>
    <row r="19" spans="1:33" ht="12.75">
      <c r="A19" s="99" t="s">
        <v>385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10">
        <f t="shared" si="0"/>
        <v>0</v>
      </c>
    </row>
    <row r="20" spans="1:33" ht="12.75">
      <c r="A20" s="99" t="s">
        <v>386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10">
        <f t="shared" si="0"/>
        <v>0</v>
      </c>
    </row>
    <row r="21" spans="1:33" ht="12.75">
      <c r="A21" s="99" t="s">
        <v>387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10">
        <f t="shared" si="0"/>
        <v>0</v>
      </c>
    </row>
    <row r="22" spans="1:33" ht="12.75">
      <c r="A22" s="99" t="s">
        <v>388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10">
        <f t="shared" si="0"/>
        <v>0</v>
      </c>
    </row>
    <row r="23" spans="1:33" ht="12.75">
      <c r="A23" s="99" t="s">
        <v>389</v>
      </c>
      <c r="B23" s="340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10">
        <f t="shared" si="0"/>
        <v>0</v>
      </c>
    </row>
    <row r="24" spans="1:33" ht="15.75">
      <c r="A24" s="196" t="s">
        <v>241</v>
      </c>
      <c r="B24" s="14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5">
        <f t="shared" si="0"/>
        <v>0</v>
      </c>
    </row>
    <row r="25" spans="1:33" ht="12.75">
      <c r="A25" s="447" t="s">
        <v>390</v>
      </c>
      <c r="B25" s="29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10">
        <f t="shared" si="0"/>
        <v>0</v>
      </c>
    </row>
    <row r="26" spans="1:33" ht="12.75">
      <c r="A26" s="447" t="s">
        <v>391</v>
      </c>
      <c r="B26" s="29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10">
        <f t="shared" si="0"/>
        <v>0</v>
      </c>
    </row>
    <row r="27" spans="1:33" ht="12.75">
      <c r="A27" s="447" t="s">
        <v>392</v>
      </c>
      <c r="B27" s="29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10">
        <f t="shared" si="0"/>
        <v>0</v>
      </c>
    </row>
    <row r="28" spans="1:33" ht="12.75">
      <c r="A28" s="447" t="s">
        <v>393</v>
      </c>
      <c r="B28" s="297"/>
      <c r="C28" s="277"/>
      <c r="D28" s="277"/>
      <c r="E28" s="277"/>
      <c r="F28" s="277"/>
      <c r="G28" s="277"/>
      <c r="H28" s="277"/>
      <c r="I28" s="278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10">
        <f t="shared" si="0"/>
        <v>0</v>
      </c>
    </row>
    <row r="29" spans="1:33" ht="12.75">
      <c r="A29" s="447" t="s">
        <v>394</v>
      </c>
      <c r="B29" s="29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10">
        <f t="shared" si="0"/>
        <v>0</v>
      </c>
    </row>
    <row r="30" spans="1:33" ht="12.75">
      <c r="A30" s="447" t="s">
        <v>395</v>
      </c>
      <c r="B30" s="29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10">
        <f t="shared" si="0"/>
        <v>0</v>
      </c>
    </row>
    <row r="31" spans="1:33" ht="12.75">
      <c r="A31" s="447" t="s">
        <v>396</v>
      </c>
      <c r="B31" s="29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10">
        <f t="shared" si="0"/>
        <v>0</v>
      </c>
    </row>
    <row r="32" spans="1:33" ht="12.75">
      <c r="A32" s="447" t="s">
        <v>397</v>
      </c>
      <c r="B32" s="34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10">
        <f t="shared" si="0"/>
        <v>0</v>
      </c>
    </row>
    <row r="33" spans="1:33" ht="12.75">
      <c r="A33" s="447" t="s">
        <v>398</v>
      </c>
      <c r="B33" s="29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10">
        <f t="shared" si="0"/>
        <v>0</v>
      </c>
    </row>
    <row r="34" spans="1:33" ht="12.75">
      <c r="A34" s="447" t="s">
        <v>399</v>
      </c>
      <c r="B34" s="29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10">
        <f t="shared" si="0"/>
        <v>0</v>
      </c>
    </row>
    <row r="35" spans="1:33" ht="12.75">
      <c r="A35" s="447" t="s">
        <v>400</v>
      </c>
      <c r="B35" s="297"/>
      <c r="C35" s="277"/>
      <c r="D35" s="277"/>
      <c r="E35" s="277"/>
      <c r="F35" s="277"/>
      <c r="G35" s="277"/>
      <c r="H35" s="277"/>
      <c r="I35" s="278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10">
        <f t="shared" si="0"/>
        <v>0</v>
      </c>
    </row>
    <row r="36" spans="1:33" ht="12.75">
      <c r="A36" s="447" t="s">
        <v>401</v>
      </c>
      <c r="B36" s="297"/>
      <c r="C36" s="277"/>
      <c r="D36" s="277"/>
      <c r="E36" s="277"/>
      <c r="F36" s="277"/>
      <c r="G36" s="277"/>
      <c r="H36" s="277"/>
      <c r="I36" s="278"/>
      <c r="J36" s="277"/>
      <c r="K36" s="277"/>
      <c r="L36" s="277"/>
      <c r="M36" s="277"/>
      <c r="N36" s="277"/>
      <c r="O36" s="277"/>
      <c r="P36" s="277"/>
      <c r="Q36" s="278"/>
      <c r="R36" s="277"/>
      <c r="S36" s="277"/>
      <c r="T36" s="277"/>
      <c r="U36" s="277"/>
      <c r="V36" s="277"/>
      <c r="W36" s="277"/>
      <c r="X36" s="277"/>
      <c r="Y36" s="278"/>
      <c r="Z36" s="277"/>
      <c r="AA36" s="277"/>
      <c r="AB36" s="277"/>
      <c r="AC36" s="277"/>
      <c r="AD36" s="277"/>
      <c r="AE36" s="277"/>
      <c r="AF36" s="277"/>
      <c r="AG36" s="10">
        <f t="shared" si="0"/>
        <v>0</v>
      </c>
    </row>
    <row r="37" spans="1:33" ht="12.75">
      <c r="A37" s="447" t="s">
        <v>402</v>
      </c>
      <c r="B37" s="297"/>
      <c r="C37" s="277"/>
      <c r="D37" s="277"/>
      <c r="E37" s="277"/>
      <c r="F37" s="277"/>
      <c r="G37" s="277"/>
      <c r="H37" s="277"/>
      <c r="I37" s="278"/>
      <c r="J37" s="277"/>
      <c r="K37" s="277"/>
      <c r="L37" s="277"/>
      <c r="M37" s="277"/>
      <c r="N37" s="277"/>
      <c r="O37" s="277"/>
      <c r="P37" s="277"/>
      <c r="Q37" s="278"/>
      <c r="R37" s="277"/>
      <c r="S37" s="277"/>
      <c r="T37" s="277"/>
      <c r="U37" s="277"/>
      <c r="V37" s="277"/>
      <c r="W37" s="277"/>
      <c r="X37" s="277"/>
      <c r="Y37" s="278"/>
      <c r="Z37" s="277"/>
      <c r="AA37" s="277"/>
      <c r="AB37" s="277"/>
      <c r="AC37" s="277"/>
      <c r="AD37" s="277"/>
      <c r="AE37" s="277"/>
      <c r="AF37" s="277"/>
      <c r="AG37" s="10">
        <f t="shared" si="0"/>
        <v>0</v>
      </c>
    </row>
    <row r="38" spans="1:33" ht="12.75">
      <c r="A38" s="447" t="s">
        <v>403</v>
      </c>
      <c r="B38" s="297"/>
      <c r="C38" s="277"/>
      <c r="D38" s="277"/>
      <c r="E38" s="277"/>
      <c r="F38" s="277"/>
      <c r="G38" s="277"/>
      <c r="H38" s="277"/>
      <c r="I38" s="278"/>
      <c r="J38" s="277"/>
      <c r="K38" s="277"/>
      <c r="L38" s="277"/>
      <c r="M38" s="277"/>
      <c r="N38" s="277"/>
      <c r="O38" s="277"/>
      <c r="P38" s="277"/>
      <c r="Q38" s="278"/>
      <c r="R38" s="277"/>
      <c r="S38" s="277"/>
      <c r="T38" s="277"/>
      <c r="U38" s="277"/>
      <c r="V38" s="277"/>
      <c r="W38" s="277"/>
      <c r="X38" s="277"/>
      <c r="Y38" s="278"/>
      <c r="Z38" s="277"/>
      <c r="AA38" s="277"/>
      <c r="AB38" s="277"/>
      <c r="AC38" s="277"/>
      <c r="AD38" s="277"/>
      <c r="AE38" s="277"/>
      <c r="AF38" s="277"/>
      <c r="AG38" s="10">
        <f t="shared" si="0"/>
        <v>0</v>
      </c>
    </row>
    <row r="39" spans="1:33" ht="12.75">
      <c r="A39" s="447" t="s">
        <v>404</v>
      </c>
      <c r="B39" s="297"/>
      <c r="C39" s="277"/>
      <c r="D39" s="277"/>
      <c r="E39" s="277"/>
      <c r="F39" s="277"/>
      <c r="G39" s="277"/>
      <c r="H39" s="277"/>
      <c r="I39" s="278"/>
      <c r="J39" s="277"/>
      <c r="K39" s="277"/>
      <c r="L39" s="277"/>
      <c r="M39" s="277"/>
      <c r="N39" s="277"/>
      <c r="O39" s="277"/>
      <c r="P39" s="277"/>
      <c r="Q39" s="278"/>
      <c r="R39" s="277"/>
      <c r="S39" s="277"/>
      <c r="T39" s="277"/>
      <c r="U39" s="277"/>
      <c r="V39" s="277"/>
      <c r="W39" s="277"/>
      <c r="X39" s="277"/>
      <c r="Y39" s="278"/>
      <c r="Z39" s="277"/>
      <c r="AA39" s="277"/>
      <c r="AB39" s="277"/>
      <c r="AC39" s="277"/>
      <c r="AD39" s="277"/>
      <c r="AE39" s="277"/>
      <c r="AF39" s="277"/>
      <c r="AG39" s="10">
        <f t="shared" si="0"/>
        <v>0</v>
      </c>
    </row>
    <row r="40" spans="1:33" ht="12.75">
      <c r="A40" s="447" t="s">
        <v>405</v>
      </c>
      <c r="B40" s="297"/>
      <c r="C40" s="277"/>
      <c r="D40" s="277"/>
      <c r="E40" s="277"/>
      <c r="F40" s="277"/>
      <c r="G40" s="277"/>
      <c r="H40" s="277"/>
      <c r="I40" s="278"/>
      <c r="J40" s="277"/>
      <c r="K40" s="277"/>
      <c r="L40" s="277"/>
      <c r="M40" s="277"/>
      <c r="N40" s="277"/>
      <c r="O40" s="277"/>
      <c r="P40" s="277"/>
      <c r="Q40" s="278"/>
      <c r="R40" s="277"/>
      <c r="S40" s="277"/>
      <c r="T40" s="277"/>
      <c r="U40" s="277"/>
      <c r="V40" s="277"/>
      <c r="W40" s="277"/>
      <c r="X40" s="277"/>
      <c r="Y40" s="278"/>
      <c r="Z40" s="277"/>
      <c r="AA40" s="277"/>
      <c r="AB40" s="277"/>
      <c r="AC40" s="277"/>
      <c r="AD40" s="277"/>
      <c r="AE40" s="277"/>
      <c r="AF40" s="277"/>
      <c r="AG40" s="10">
        <f t="shared" si="0"/>
        <v>0</v>
      </c>
    </row>
    <row r="41" spans="1:33" ht="13.5" thickBot="1">
      <c r="A41" s="447" t="s">
        <v>406</v>
      </c>
      <c r="B41" s="389"/>
      <c r="C41" s="289"/>
      <c r="D41" s="289"/>
      <c r="E41" s="289"/>
      <c r="F41" s="289"/>
      <c r="G41" s="289"/>
      <c r="H41" s="289"/>
      <c r="I41" s="290"/>
      <c r="J41" s="289"/>
      <c r="K41" s="289"/>
      <c r="L41" s="289"/>
      <c r="M41" s="289"/>
      <c r="N41" s="289"/>
      <c r="O41" s="289"/>
      <c r="P41" s="289"/>
      <c r="Q41" s="290"/>
      <c r="R41" s="289"/>
      <c r="S41" s="289"/>
      <c r="T41" s="289"/>
      <c r="U41" s="289"/>
      <c r="V41" s="289"/>
      <c r="W41" s="289"/>
      <c r="X41" s="289"/>
      <c r="Y41" s="290"/>
      <c r="Z41" s="289"/>
      <c r="AA41" s="289"/>
      <c r="AB41" s="289"/>
      <c r="AC41" s="289"/>
      <c r="AD41" s="289"/>
      <c r="AE41" s="289"/>
      <c r="AF41" s="289"/>
      <c r="AG41" s="65">
        <f t="shared" si="0"/>
        <v>0</v>
      </c>
    </row>
    <row r="42" spans="1:33" ht="17.25" thickBot="1">
      <c r="A42" s="51" t="s">
        <v>26</v>
      </c>
      <c r="B42" s="59">
        <f aca="true" t="shared" si="1" ref="B42:AF42">SUM(B5:B41)</f>
        <v>0</v>
      </c>
      <c r="C42" s="34">
        <f t="shared" si="1"/>
        <v>0</v>
      </c>
      <c r="D42" s="34">
        <f t="shared" si="1"/>
        <v>0</v>
      </c>
      <c r="E42" s="34">
        <f t="shared" si="1"/>
        <v>0</v>
      </c>
      <c r="F42" s="34">
        <f t="shared" si="1"/>
        <v>0</v>
      </c>
      <c r="G42" s="34">
        <f t="shared" si="1"/>
        <v>0</v>
      </c>
      <c r="H42" s="34">
        <f t="shared" si="1"/>
        <v>0</v>
      </c>
      <c r="I42" s="35">
        <f t="shared" si="1"/>
        <v>0</v>
      </c>
      <c r="J42" s="34">
        <f t="shared" si="1"/>
        <v>0</v>
      </c>
      <c r="K42" s="34">
        <f t="shared" si="1"/>
        <v>0</v>
      </c>
      <c r="L42" s="34">
        <f t="shared" si="1"/>
        <v>0</v>
      </c>
      <c r="M42" s="34">
        <f t="shared" si="1"/>
        <v>0</v>
      </c>
      <c r="N42" s="34">
        <f t="shared" si="1"/>
        <v>0</v>
      </c>
      <c r="O42" s="34">
        <f t="shared" si="1"/>
        <v>0</v>
      </c>
      <c r="P42" s="34">
        <f t="shared" si="1"/>
        <v>0</v>
      </c>
      <c r="Q42" s="35">
        <f t="shared" si="1"/>
        <v>0</v>
      </c>
      <c r="R42" s="34">
        <f t="shared" si="1"/>
        <v>0</v>
      </c>
      <c r="S42" s="34">
        <f t="shared" si="1"/>
        <v>0</v>
      </c>
      <c r="T42" s="34">
        <f t="shared" si="1"/>
        <v>0</v>
      </c>
      <c r="U42" s="34">
        <f t="shared" si="1"/>
        <v>0</v>
      </c>
      <c r="V42" s="34">
        <f t="shared" si="1"/>
        <v>0</v>
      </c>
      <c r="W42" s="34">
        <f t="shared" si="1"/>
        <v>0</v>
      </c>
      <c r="X42" s="34">
        <f t="shared" si="1"/>
        <v>0</v>
      </c>
      <c r="Y42" s="35">
        <f t="shared" si="1"/>
        <v>0</v>
      </c>
      <c r="Z42" s="34">
        <f t="shared" si="1"/>
        <v>0</v>
      </c>
      <c r="AA42" s="34">
        <f t="shared" si="1"/>
        <v>0</v>
      </c>
      <c r="AB42" s="34">
        <f t="shared" si="1"/>
        <v>0</v>
      </c>
      <c r="AC42" s="34">
        <f t="shared" si="1"/>
        <v>0</v>
      </c>
      <c r="AD42" s="34">
        <f t="shared" si="1"/>
        <v>0</v>
      </c>
      <c r="AE42" s="34">
        <f t="shared" si="1"/>
        <v>0</v>
      </c>
      <c r="AF42" s="34">
        <f t="shared" si="1"/>
        <v>0</v>
      </c>
      <c r="AG42" s="8">
        <f>SUM(B42:AF42)</f>
        <v>0</v>
      </c>
    </row>
    <row r="43" spans="1:33" ht="12.75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90"/>
    </row>
    <row r="44" spans="1:35" s="9" customFormat="1" ht="15.75">
      <c r="A44" s="338" t="s">
        <v>38</v>
      </c>
      <c r="B44" s="465" t="s">
        <v>42</v>
      </c>
      <c r="C44" s="466"/>
      <c r="D44" s="466"/>
      <c r="E44" s="466"/>
      <c r="F44" s="466"/>
      <c r="G44" s="466"/>
      <c r="H44" s="463">
        <f>SUM(B70:I70)</f>
        <v>276</v>
      </c>
      <c r="I44" s="464"/>
      <c r="J44" s="465" t="s">
        <v>41</v>
      </c>
      <c r="K44" s="465"/>
      <c r="L44" s="465"/>
      <c r="M44" s="465"/>
      <c r="N44" s="465"/>
      <c r="O44" s="465"/>
      <c r="P44" s="463">
        <f>SUM(J70:Q70)</f>
        <v>0</v>
      </c>
      <c r="Q44" s="464"/>
      <c r="R44" s="465" t="s">
        <v>43</v>
      </c>
      <c r="S44" s="465"/>
      <c r="T44" s="465"/>
      <c r="U44" s="465"/>
      <c r="V44" s="465"/>
      <c r="W44" s="465"/>
      <c r="X44" s="463">
        <f>SUM(R70:Y70)</f>
        <v>0</v>
      </c>
      <c r="Y44" s="464"/>
      <c r="Z44" s="465" t="s">
        <v>44</v>
      </c>
      <c r="AA44" s="465"/>
      <c r="AB44" s="465"/>
      <c r="AC44" s="465"/>
      <c r="AD44" s="465"/>
      <c r="AE44" s="463">
        <f>SUM(Z70:AF70)</f>
        <v>0</v>
      </c>
      <c r="AF44" s="464"/>
      <c r="AG44" s="402"/>
      <c r="AH44" s="336"/>
      <c r="AI44" s="426"/>
    </row>
    <row r="45" spans="1:34" ht="15.75">
      <c r="A45" s="403" t="s">
        <v>64</v>
      </c>
      <c r="B45" s="314">
        <v>1</v>
      </c>
      <c r="C45" s="314">
        <v>2</v>
      </c>
      <c r="D45" s="314">
        <v>3</v>
      </c>
      <c r="E45" s="314">
        <v>4</v>
      </c>
      <c r="F45" s="314">
        <v>5</v>
      </c>
      <c r="G45" s="314">
        <v>6</v>
      </c>
      <c r="H45" s="314">
        <v>7</v>
      </c>
      <c r="I45" s="404">
        <v>8</v>
      </c>
      <c r="J45" s="314">
        <v>9</v>
      </c>
      <c r="K45" s="314">
        <v>10</v>
      </c>
      <c r="L45" s="314">
        <v>11</v>
      </c>
      <c r="M45" s="314">
        <v>12</v>
      </c>
      <c r="N45" s="314">
        <v>13</v>
      </c>
      <c r="O45" s="314">
        <v>14</v>
      </c>
      <c r="P45" s="314">
        <v>15</v>
      </c>
      <c r="Q45" s="404">
        <v>16</v>
      </c>
      <c r="R45" s="314">
        <v>17</v>
      </c>
      <c r="S45" s="314">
        <v>18</v>
      </c>
      <c r="T45" s="314">
        <v>19</v>
      </c>
      <c r="U45" s="314">
        <v>20</v>
      </c>
      <c r="V45" s="314">
        <v>21</v>
      </c>
      <c r="W45" s="314">
        <v>22</v>
      </c>
      <c r="X45" s="314">
        <v>23</v>
      </c>
      <c r="Y45" s="404">
        <v>24</v>
      </c>
      <c r="Z45" s="314">
        <v>25</v>
      </c>
      <c r="AA45" s="314">
        <v>26</v>
      </c>
      <c r="AB45" s="314">
        <v>27</v>
      </c>
      <c r="AC45" s="314">
        <v>28</v>
      </c>
      <c r="AD45" s="314">
        <v>29</v>
      </c>
      <c r="AE45" s="314">
        <v>30</v>
      </c>
      <c r="AF45" s="314">
        <v>31</v>
      </c>
      <c r="AG45" s="415">
        <f>SUM(AG46:AG60)</f>
        <v>120</v>
      </c>
      <c r="AH45" s="312">
        <f>SUM(AG46:AG60)</f>
        <v>120</v>
      </c>
    </row>
    <row r="46" spans="1:34" ht="12.75">
      <c r="A46" s="406" t="s">
        <v>769</v>
      </c>
      <c r="B46" s="352">
        <v>1</v>
      </c>
      <c r="C46" s="352"/>
      <c r="D46" s="352"/>
      <c r="E46" s="352"/>
      <c r="F46" s="352"/>
      <c r="G46" s="352"/>
      <c r="H46" s="352"/>
      <c r="I46" s="407"/>
      <c r="J46" s="352"/>
      <c r="K46" s="352"/>
      <c r="L46" s="352"/>
      <c r="M46" s="352"/>
      <c r="N46" s="352"/>
      <c r="O46" s="352"/>
      <c r="P46" s="352"/>
      <c r="Q46" s="407"/>
      <c r="R46" s="352"/>
      <c r="S46" s="352"/>
      <c r="T46" s="352"/>
      <c r="U46" s="352"/>
      <c r="V46" s="352"/>
      <c r="W46" s="352"/>
      <c r="X46" s="352"/>
      <c r="Y46" s="407"/>
      <c r="Z46" s="352"/>
      <c r="AA46" s="352"/>
      <c r="AB46" s="352"/>
      <c r="AC46" s="352"/>
      <c r="AD46" s="352"/>
      <c r="AE46" s="352"/>
      <c r="AF46" s="352"/>
      <c r="AG46" s="408">
        <f>SUM(B46:AF46)</f>
        <v>1</v>
      </c>
      <c r="AH46" s="312"/>
    </row>
    <row r="47" spans="1:34" ht="12.75">
      <c r="A47" s="406" t="s">
        <v>32</v>
      </c>
      <c r="B47" s="352">
        <v>2</v>
      </c>
      <c r="C47" s="352"/>
      <c r="D47" s="352"/>
      <c r="E47" s="352"/>
      <c r="F47" s="352"/>
      <c r="G47" s="352"/>
      <c r="H47" s="352"/>
      <c r="I47" s="407"/>
      <c r="J47" s="352"/>
      <c r="K47" s="352"/>
      <c r="L47" s="352"/>
      <c r="M47" s="352"/>
      <c r="N47" s="352"/>
      <c r="O47" s="352"/>
      <c r="P47" s="352"/>
      <c r="Q47" s="407"/>
      <c r="R47" s="352"/>
      <c r="S47" s="352"/>
      <c r="T47" s="352"/>
      <c r="U47" s="352"/>
      <c r="V47" s="352"/>
      <c r="W47" s="352"/>
      <c r="X47" s="352"/>
      <c r="Y47" s="407"/>
      <c r="Z47" s="352"/>
      <c r="AA47" s="352"/>
      <c r="AB47" s="352"/>
      <c r="AC47" s="352"/>
      <c r="AD47" s="352"/>
      <c r="AE47" s="352"/>
      <c r="AF47" s="352"/>
      <c r="AG47" s="408">
        <f aca="true" t="shared" si="2" ref="AG47:AG68">SUM(B47:AF47)</f>
        <v>2</v>
      </c>
      <c r="AH47" s="312"/>
    </row>
    <row r="48" spans="1:34" ht="12.75">
      <c r="A48" s="406" t="s">
        <v>33</v>
      </c>
      <c r="B48" s="352">
        <v>3</v>
      </c>
      <c r="C48" s="352"/>
      <c r="D48" s="352"/>
      <c r="E48" s="352"/>
      <c r="F48" s="352"/>
      <c r="G48" s="352"/>
      <c r="H48" s="352"/>
      <c r="I48" s="407"/>
      <c r="J48" s="352"/>
      <c r="K48" s="352"/>
      <c r="L48" s="352"/>
      <c r="M48" s="352"/>
      <c r="N48" s="352"/>
      <c r="O48" s="352"/>
      <c r="P48" s="352"/>
      <c r="Q48" s="407"/>
      <c r="R48" s="352"/>
      <c r="S48" s="352"/>
      <c r="T48" s="352"/>
      <c r="U48" s="352"/>
      <c r="V48" s="352"/>
      <c r="W48" s="352"/>
      <c r="X48" s="352"/>
      <c r="Y48" s="407"/>
      <c r="Z48" s="352"/>
      <c r="AA48" s="352"/>
      <c r="AB48" s="352"/>
      <c r="AC48" s="352"/>
      <c r="AD48" s="352"/>
      <c r="AE48" s="352"/>
      <c r="AF48" s="352"/>
      <c r="AG48" s="408">
        <f t="shared" si="2"/>
        <v>3</v>
      </c>
      <c r="AH48" s="312"/>
    </row>
    <row r="49" spans="1:34" ht="12.75">
      <c r="A49" s="406" t="s">
        <v>743</v>
      </c>
      <c r="B49" s="352">
        <v>4</v>
      </c>
      <c r="C49" s="352"/>
      <c r="D49" s="352"/>
      <c r="E49" s="352"/>
      <c r="F49" s="352"/>
      <c r="G49" s="352"/>
      <c r="H49" s="352"/>
      <c r="I49" s="407"/>
      <c r="J49" s="352"/>
      <c r="K49" s="352"/>
      <c r="L49" s="352"/>
      <c r="M49" s="352"/>
      <c r="N49" s="352"/>
      <c r="O49" s="352"/>
      <c r="P49" s="352"/>
      <c r="Q49" s="407"/>
      <c r="R49" s="352"/>
      <c r="S49" s="352"/>
      <c r="T49" s="352"/>
      <c r="U49" s="352"/>
      <c r="V49" s="352"/>
      <c r="W49" s="352"/>
      <c r="X49" s="352"/>
      <c r="Y49" s="407"/>
      <c r="Z49" s="352"/>
      <c r="AA49" s="352"/>
      <c r="AB49" s="352"/>
      <c r="AC49" s="352"/>
      <c r="AD49" s="352"/>
      <c r="AE49" s="352"/>
      <c r="AF49" s="352"/>
      <c r="AG49" s="408">
        <f t="shared" si="2"/>
        <v>4</v>
      </c>
      <c r="AH49" s="312"/>
    </row>
    <row r="50" spans="1:34" ht="12.75">
      <c r="A50" s="406" t="s">
        <v>34</v>
      </c>
      <c r="B50" s="352">
        <v>5</v>
      </c>
      <c r="C50" s="352"/>
      <c r="D50" s="352"/>
      <c r="E50" s="352"/>
      <c r="F50" s="352"/>
      <c r="G50" s="352"/>
      <c r="H50" s="352"/>
      <c r="I50" s="407"/>
      <c r="J50" s="352"/>
      <c r="K50" s="352"/>
      <c r="L50" s="352"/>
      <c r="M50" s="352"/>
      <c r="N50" s="352"/>
      <c r="O50" s="352"/>
      <c r="P50" s="352"/>
      <c r="Q50" s="407"/>
      <c r="R50" s="352"/>
      <c r="S50" s="352"/>
      <c r="T50" s="352"/>
      <c r="U50" s="352"/>
      <c r="V50" s="352"/>
      <c r="W50" s="352"/>
      <c r="X50" s="352"/>
      <c r="Y50" s="407"/>
      <c r="Z50" s="352"/>
      <c r="AA50" s="352"/>
      <c r="AB50" s="352"/>
      <c r="AC50" s="352"/>
      <c r="AD50" s="352"/>
      <c r="AE50" s="352"/>
      <c r="AF50" s="352"/>
      <c r="AG50" s="408">
        <f t="shared" si="2"/>
        <v>5</v>
      </c>
      <c r="AH50" s="312"/>
    </row>
    <row r="51" spans="1:34" ht="12.75">
      <c r="A51" s="406" t="s">
        <v>744</v>
      </c>
      <c r="B51" s="352">
        <v>6</v>
      </c>
      <c r="C51" s="352"/>
      <c r="D51" s="352"/>
      <c r="E51" s="352"/>
      <c r="F51" s="352"/>
      <c r="G51" s="352"/>
      <c r="H51" s="352"/>
      <c r="I51" s="407"/>
      <c r="J51" s="352"/>
      <c r="K51" s="352"/>
      <c r="L51" s="352"/>
      <c r="M51" s="352"/>
      <c r="N51" s="352"/>
      <c r="O51" s="352"/>
      <c r="P51" s="352"/>
      <c r="Q51" s="407"/>
      <c r="R51" s="352"/>
      <c r="S51" s="352"/>
      <c r="T51" s="352"/>
      <c r="U51" s="352"/>
      <c r="V51" s="352"/>
      <c r="W51" s="352"/>
      <c r="X51" s="352"/>
      <c r="Y51" s="407"/>
      <c r="Z51" s="352"/>
      <c r="AA51" s="352"/>
      <c r="AB51" s="352"/>
      <c r="AC51" s="352"/>
      <c r="AD51" s="352"/>
      <c r="AE51" s="352"/>
      <c r="AF51" s="352"/>
      <c r="AG51" s="408">
        <f t="shared" si="2"/>
        <v>6</v>
      </c>
      <c r="AH51" s="312"/>
    </row>
    <row r="52" spans="1:34" ht="12.75">
      <c r="A52" s="406" t="s">
        <v>35</v>
      </c>
      <c r="B52" s="352">
        <v>7</v>
      </c>
      <c r="C52" s="352"/>
      <c r="D52" s="352"/>
      <c r="E52" s="352"/>
      <c r="F52" s="352"/>
      <c r="G52" s="352"/>
      <c r="H52" s="352"/>
      <c r="I52" s="407"/>
      <c r="J52" s="352"/>
      <c r="K52" s="352"/>
      <c r="L52" s="352"/>
      <c r="M52" s="352"/>
      <c r="N52" s="352"/>
      <c r="O52" s="352"/>
      <c r="P52" s="352"/>
      <c r="Q52" s="407"/>
      <c r="R52" s="352"/>
      <c r="S52" s="352"/>
      <c r="T52" s="352"/>
      <c r="U52" s="352"/>
      <c r="V52" s="352"/>
      <c r="W52" s="352"/>
      <c r="X52" s="352"/>
      <c r="Y52" s="407"/>
      <c r="Z52" s="352"/>
      <c r="AA52" s="352"/>
      <c r="AB52" s="352"/>
      <c r="AC52" s="352"/>
      <c r="AD52" s="352"/>
      <c r="AE52" s="352"/>
      <c r="AF52" s="352"/>
      <c r="AG52" s="408">
        <f t="shared" si="2"/>
        <v>7</v>
      </c>
      <c r="AH52" s="312"/>
    </row>
    <row r="53" spans="1:34" ht="12.75">
      <c r="A53" s="406" t="s">
        <v>722</v>
      </c>
      <c r="B53" s="352">
        <v>8</v>
      </c>
      <c r="C53" s="352"/>
      <c r="D53" s="352"/>
      <c r="E53" s="352"/>
      <c r="F53" s="352"/>
      <c r="G53" s="352"/>
      <c r="H53" s="352"/>
      <c r="I53" s="407"/>
      <c r="J53" s="352"/>
      <c r="K53" s="352"/>
      <c r="L53" s="352"/>
      <c r="M53" s="352"/>
      <c r="N53" s="352"/>
      <c r="O53" s="352"/>
      <c r="P53" s="352"/>
      <c r="Q53" s="407"/>
      <c r="R53" s="352"/>
      <c r="S53" s="352"/>
      <c r="T53" s="352"/>
      <c r="U53" s="352"/>
      <c r="V53" s="352"/>
      <c r="W53" s="352"/>
      <c r="X53" s="352"/>
      <c r="Y53" s="407"/>
      <c r="Z53" s="352"/>
      <c r="AA53" s="352"/>
      <c r="AB53" s="352"/>
      <c r="AC53" s="352"/>
      <c r="AD53" s="352"/>
      <c r="AE53" s="352"/>
      <c r="AF53" s="352"/>
      <c r="AG53" s="408">
        <f t="shared" si="2"/>
        <v>8</v>
      </c>
      <c r="AH53" s="312"/>
    </row>
    <row r="54" spans="1:34" ht="12.75">
      <c r="A54" s="406" t="s">
        <v>765</v>
      </c>
      <c r="B54" s="352">
        <v>9</v>
      </c>
      <c r="C54" s="352"/>
      <c r="D54" s="352"/>
      <c r="E54" s="352"/>
      <c r="F54" s="352"/>
      <c r="G54" s="352"/>
      <c r="H54" s="352"/>
      <c r="I54" s="407"/>
      <c r="J54" s="352"/>
      <c r="K54" s="352"/>
      <c r="L54" s="352"/>
      <c r="M54" s="352"/>
      <c r="N54" s="352"/>
      <c r="O54" s="352"/>
      <c r="P54" s="352"/>
      <c r="Q54" s="407"/>
      <c r="R54" s="352"/>
      <c r="S54" s="352"/>
      <c r="T54" s="352"/>
      <c r="U54" s="352"/>
      <c r="V54" s="352"/>
      <c r="W54" s="352"/>
      <c r="X54" s="352"/>
      <c r="Y54" s="407"/>
      <c r="Z54" s="352"/>
      <c r="AA54" s="352"/>
      <c r="AB54" s="352"/>
      <c r="AC54" s="352"/>
      <c r="AD54" s="352"/>
      <c r="AE54" s="352"/>
      <c r="AF54" s="352"/>
      <c r="AG54" s="408">
        <f t="shared" si="2"/>
        <v>9</v>
      </c>
      <c r="AH54" s="312"/>
    </row>
    <row r="55" spans="1:34" ht="12.75">
      <c r="A55" s="406" t="s">
        <v>770</v>
      </c>
      <c r="B55" s="352">
        <v>10</v>
      </c>
      <c r="C55" s="352"/>
      <c r="D55" s="352"/>
      <c r="E55" s="352"/>
      <c r="F55" s="352"/>
      <c r="G55" s="352"/>
      <c r="H55" s="352"/>
      <c r="I55" s="407"/>
      <c r="J55" s="352"/>
      <c r="K55" s="352"/>
      <c r="L55" s="352"/>
      <c r="M55" s="352"/>
      <c r="N55" s="352"/>
      <c r="O55" s="352"/>
      <c r="P55" s="352"/>
      <c r="Q55" s="407"/>
      <c r="R55" s="352"/>
      <c r="S55" s="352"/>
      <c r="T55" s="352"/>
      <c r="U55" s="352"/>
      <c r="V55" s="352"/>
      <c r="W55" s="352"/>
      <c r="X55" s="352"/>
      <c r="Y55" s="407"/>
      <c r="Z55" s="352"/>
      <c r="AA55" s="352"/>
      <c r="AB55" s="352"/>
      <c r="AC55" s="352"/>
      <c r="AD55" s="352"/>
      <c r="AE55" s="352"/>
      <c r="AF55" s="352"/>
      <c r="AG55" s="408">
        <f t="shared" si="2"/>
        <v>10</v>
      </c>
      <c r="AH55" s="312"/>
    </row>
    <row r="56" spans="1:34" ht="12.75">
      <c r="A56" s="406" t="s">
        <v>771</v>
      </c>
      <c r="B56" s="352">
        <v>11</v>
      </c>
      <c r="C56" s="352"/>
      <c r="D56" s="352"/>
      <c r="E56" s="352"/>
      <c r="F56" s="352"/>
      <c r="G56" s="352"/>
      <c r="H56" s="352"/>
      <c r="I56" s="407"/>
      <c r="J56" s="352"/>
      <c r="K56" s="352"/>
      <c r="L56" s="352"/>
      <c r="M56" s="352"/>
      <c r="N56" s="352"/>
      <c r="O56" s="352"/>
      <c r="P56" s="352"/>
      <c r="Q56" s="407"/>
      <c r="R56" s="352"/>
      <c r="S56" s="352"/>
      <c r="T56" s="352"/>
      <c r="U56" s="352"/>
      <c r="V56" s="352"/>
      <c r="W56" s="352"/>
      <c r="X56" s="352"/>
      <c r="Y56" s="407"/>
      <c r="Z56" s="352"/>
      <c r="AA56" s="352"/>
      <c r="AB56" s="352"/>
      <c r="AC56" s="352"/>
      <c r="AD56" s="352"/>
      <c r="AE56" s="352"/>
      <c r="AF56" s="352"/>
      <c r="AG56" s="408">
        <f t="shared" si="2"/>
        <v>11</v>
      </c>
      <c r="AH56" s="312"/>
    </row>
    <row r="57" spans="1:34" ht="12.75">
      <c r="A57" s="406" t="s">
        <v>751</v>
      </c>
      <c r="B57" s="352">
        <v>12</v>
      </c>
      <c r="C57" s="352"/>
      <c r="D57" s="352"/>
      <c r="E57" s="352"/>
      <c r="F57" s="352"/>
      <c r="G57" s="352"/>
      <c r="H57" s="352"/>
      <c r="I57" s="407"/>
      <c r="J57" s="352"/>
      <c r="K57" s="352"/>
      <c r="L57" s="352"/>
      <c r="M57" s="352"/>
      <c r="N57" s="352"/>
      <c r="O57" s="352"/>
      <c r="P57" s="352"/>
      <c r="Q57" s="407"/>
      <c r="R57" s="352"/>
      <c r="S57" s="352"/>
      <c r="T57" s="352"/>
      <c r="U57" s="352"/>
      <c r="V57" s="352"/>
      <c r="W57" s="352"/>
      <c r="X57" s="352"/>
      <c r="Y57" s="407"/>
      <c r="Z57" s="352"/>
      <c r="AA57" s="352"/>
      <c r="AB57" s="352"/>
      <c r="AC57" s="352"/>
      <c r="AD57" s="352"/>
      <c r="AE57" s="352"/>
      <c r="AF57" s="352"/>
      <c r="AG57" s="408">
        <f t="shared" si="2"/>
        <v>12</v>
      </c>
      <c r="AH57" s="312"/>
    </row>
    <row r="58" spans="1:34" ht="12.75">
      <c r="A58" s="406" t="s">
        <v>768</v>
      </c>
      <c r="B58" s="352">
        <v>13</v>
      </c>
      <c r="C58" s="352"/>
      <c r="D58" s="352"/>
      <c r="E58" s="352"/>
      <c r="F58" s="352"/>
      <c r="G58" s="352"/>
      <c r="H58" s="352"/>
      <c r="I58" s="407"/>
      <c r="J58" s="352"/>
      <c r="K58" s="352"/>
      <c r="L58" s="352"/>
      <c r="M58" s="352"/>
      <c r="N58" s="352"/>
      <c r="O58" s="352"/>
      <c r="P58" s="352"/>
      <c r="Q58" s="407"/>
      <c r="R58" s="352"/>
      <c r="S58" s="352"/>
      <c r="T58" s="352"/>
      <c r="U58" s="352"/>
      <c r="V58" s="352"/>
      <c r="W58" s="352"/>
      <c r="X58" s="352"/>
      <c r="Y58" s="407"/>
      <c r="Z58" s="352"/>
      <c r="AA58" s="352"/>
      <c r="AB58" s="352"/>
      <c r="AC58" s="352"/>
      <c r="AD58" s="352"/>
      <c r="AE58" s="352"/>
      <c r="AF58" s="352"/>
      <c r="AG58" s="408">
        <f t="shared" si="2"/>
        <v>13</v>
      </c>
      <c r="AH58" s="312"/>
    </row>
    <row r="59" spans="1:34" ht="12.75">
      <c r="A59" s="406" t="s">
        <v>767</v>
      </c>
      <c r="B59" s="352">
        <v>14</v>
      </c>
      <c r="C59" s="352"/>
      <c r="D59" s="352"/>
      <c r="E59" s="352"/>
      <c r="F59" s="352"/>
      <c r="G59" s="352"/>
      <c r="H59" s="352"/>
      <c r="I59" s="407"/>
      <c r="J59" s="352"/>
      <c r="K59" s="352"/>
      <c r="L59" s="352"/>
      <c r="M59" s="352"/>
      <c r="N59" s="352"/>
      <c r="O59" s="352"/>
      <c r="P59" s="352"/>
      <c r="Q59" s="407"/>
      <c r="R59" s="352"/>
      <c r="S59" s="352"/>
      <c r="T59" s="352"/>
      <c r="U59" s="352"/>
      <c r="V59" s="352"/>
      <c r="W59" s="352"/>
      <c r="X59" s="352"/>
      <c r="Y59" s="407"/>
      <c r="Z59" s="352"/>
      <c r="AA59" s="352"/>
      <c r="AB59" s="352"/>
      <c r="AC59" s="352"/>
      <c r="AD59" s="352"/>
      <c r="AE59" s="352"/>
      <c r="AF59" s="352"/>
      <c r="AG59" s="408">
        <f t="shared" si="2"/>
        <v>14</v>
      </c>
      <c r="AH59" s="312"/>
    </row>
    <row r="60" spans="1:34" ht="12.75">
      <c r="A60" s="406" t="s">
        <v>766</v>
      </c>
      <c r="B60" s="352">
        <v>15</v>
      </c>
      <c r="C60" s="352"/>
      <c r="D60" s="352"/>
      <c r="E60" s="352"/>
      <c r="F60" s="352"/>
      <c r="G60" s="352"/>
      <c r="H60" s="352"/>
      <c r="I60" s="407"/>
      <c r="J60" s="352"/>
      <c r="K60" s="352"/>
      <c r="L60" s="352"/>
      <c r="M60" s="352"/>
      <c r="N60" s="352"/>
      <c r="O60" s="352"/>
      <c r="P60" s="352"/>
      <c r="Q60" s="407"/>
      <c r="R60" s="352"/>
      <c r="S60" s="352"/>
      <c r="T60" s="352"/>
      <c r="U60" s="352"/>
      <c r="V60" s="352"/>
      <c r="W60" s="352"/>
      <c r="X60" s="352"/>
      <c r="Y60" s="407"/>
      <c r="Z60" s="352"/>
      <c r="AA60" s="352"/>
      <c r="AB60" s="352"/>
      <c r="AC60" s="352"/>
      <c r="AD60" s="352"/>
      <c r="AE60" s="352"/>
      <c r="AF60" s="352"/>
      <c r="AG60" s="408">
        <f t="shared" si="2"/>
        <v>15</v>
      </c>
      <c r="AH60" s="312"/>
    </row>
    <row r="61" spans="1:34" ht="15">
      <c r="A61" s="409" t="s">
        <v>103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8">
        <f>SUM(AG62:AG69)</f>
        <v>156</v>
      </c>
      <c r="AH61" s="312">
        <f>SUM(AG62:AG69)</f>
        <v>156</v>
      </c>
    </row>
    <row r="62" spans="1:34" ht="12.75">
      <c r="A62" s="406" t="s">
        <v>37</v>
      </c>
      <c r="B62" s="352">
        <v>16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 t="shared" si="2"/>
        <v>16</v>
      </c>
      <c r="AH62" s="312"/>
    </row>
    <row r="63" spans="1:34" ht="12.75">
      <c r="A63" s="406" t="s">
        <v>59</v>
      </c>
      <c r="B63" s="352">
        <v>17</v>
      </c>
      <c r="C63" s="352"/>
      <c r="D63" s="352"/>
      <c r="E63" s="352"/>
      <c r="F63" s="352"/>
      <c r="G63" s="352"/>
      <c r="H63" s="352"/>
      <c r="I63" s="407"/>
      <c r="J63" s="352"/>
      <c r="K63" s="352"/>
      <c r="L63" s="352"/>
      <c r="M63" s="352"/>
      <c r="N63" s="352"/>
      <c r="O63" s="352"/>
      <c r="P63" s="352"/>
      <c r="Q63" s="407"/>
      <c r="R63" s="352"/>
      <c r="S63" s="352"/>
      <c r="T63" s="352"/>
      <c r="U63" s="352"/>
      <c r="V63" s="352"/>
      <c r="W63" s="352"/>
      <c r="X63" s="352"/>
      <c r="Y63" s="407"/>
      <c r="Z63" s="352"/>
      <c r="AA63" s="352"/>
      <c r="AB63" s="352"/>
      <c r="AC63" s="352"/>
      <c r="AD63" s="352"/>
      <c r="AE63" s="352"/>
      <c r="AF63" s="352"/>
      <c r="AG63" s="408">
        <f t="shared" si="2"/>
        <v>17</v>
      </c>
      <c r="AH63" s="312"/>
    </row>
    <row r="64" spans="1:34" ht="12.75">
      <c r="A64" s="406" t="s">
        <v>36</v>
      </c>
      <c r="B64" s="352">
        <v>18</v>
      </c>
      <c r="C64" s="352"/>
      <c r="D64" s="352"/>
      <c r="E64" s="352"/>
      <c r="F64" s="352"/>
      <c r="G64" s="352"/>
      <c r="H64" s="352"/>
      <c r="I64" s="407"/>
      <c r="J64" s="352"/>
      <c r="K64" s="352"/>
      <c r="L64" s="352"/>
      <c r="M64" s="352"/>
      <c r="N64" s="352"/>
      <c r="O64" s="352"/>
      <c r="P64" s="352"/>
      <c r="Q64" s="407"/>
      <c r="R64" s="352"/>
      <c r="S64" s="352"/>
      <c r="T64" s="352"/>
      <c r="U64" s="352"/>
      <c r="V64" s="352"/>
      <c r="W64" s="352"/>
      <c r="X64" s="352"/>
      <c r="Y64" s="407"/>
      <c r="Z64" s="352"/>
      <c r="AA64" s="352"/>
      <c r="AB64" s="352"/>
      <c r="AC64" s="352"/>
      <c r="AD64" s="352"/>
      <c r="AE64" s="352"/>
      <c r="AF64" s="352"/>
      <c r="AG64" s="408">
        <f t="shared" si="2"/>
        <v>18</v>
      </c>
      <c r="AH64" s="312"/>
    </row>
    <row r="65" spans="1:34" ht="12.75">
      <c r="A65" s="406" t="s">
        <v>61</v>
      </c>
      <c r="B65" s="352">
        <v>19</v>
      </c>
      <c r="C65" s="352"/>
      <c r="D65" s="352"/>
      <c r="E65" s="352"/>
      <c r="F65" s="352"/>
      <c r="G65" s="352"/>
      <c r="H65" s="352"/>
      <c r="I65" s="407"/>
      <c r="J65" s="352"/>
      <c r="K65" s="352"/>
      <c r="L65" s="352"/>
      <c r="M65" s="352"/>
      <c r="N65" s="352"/>
      <c r="O65" s="352"/>
      <c r="P65" s="352"/>
      <c r="Q65" s="407"/>
      <c r="R65" s="352"/>
      <c r="S65" s="352"/>
      <c r="T65" s="352"/>
      <c r="U65" s="352"/>
      <c r="V65" s="352"/>
      <c r="W65" s="352"/>
      <c r="X65" s="352"/>
      <c r="Y65" s="407"/>
      <c r="Z65" s="352"/>
      <c r="AA65" s="352"/>
      <c r="AB65" s="352"/>
      <c r="AC65" s="352"/>
      <c r="AD65" s="352"/>
      <c r="AE65" s="352"/>
      <c r="AF65" s="352"/>
      <c r="AG65" s="408">
        <f t="shared" si="2"/>
        <v>19</v>
      </c>
      <c r="AH65" s="312"/>
    </row>
    <row r="66" spans="1:34" ht="12.75">
      <c r="A66" s="406" t="s">
        <v>745</v>
      </c>
      <c r="B66" s="352">
        <v>20</v>
      </c>
      <c r="C66" s="352"/>
      <c r="D66" s="352"/>
      <c r="E66" s="352"/>
      <c r="F66" s="352"/>
      <c r="G66" s="352"/>
      <c r="H66" s="352"/>
      <c r="I66" s="407"/>
      <c r="J66" s="352"/>
      <c r="K66" s="352"/>
      <c r="L66" s="352"/>
      <c r="M66" s="352"/>
      <c r="N66" s="352"/>
      <c r="O66" s="352"/>
      <c r="P66" s="352"/>
      <c r="Q66" s="407"/>
      <c r="R66" s="352"/>
      <c r="S66" s="352"/>
      <c r="T66" s="352"/>
      <c r="U66" s="352"/>
      <c r="V66" s="352"/>
      <c r="W66" s="352"/>
      <c r="X66" s="352"/>
      <c r="Y66" s="407"/>
      <c r="Z66" s="352"/>
      <c r="AA66" s="352"/>
      <c r="AB66" s="352"/>
      <c r="AC66" s="352"/>
      <c r="AD66" s="352"/>
      <c r="AE66" s="352"/>
      <c r="AF66" s="352"/>
      <c r="AG66" s="408">
        <f t="shared" si="2"/>
        <v>20</v>
      </c>
      <c r="AH66" s="312"/>
    </row>
    <row r="67" spans="1:34" ht="12.75">
      <c r="A67" s="406" t="s">
        <v>60</v>
      </c>
      <c r="B67" s="352">
        <v>21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 t="shared" si="2"/>
        <v>21</v>
      </c>
      <c r="AH67" s="312"/>
    </row>
    <row r="68" spans="1:35" s="9" customFormat="1" ht="12.75">
      <c r="A68" s="406" t="s">
        <v>83</v>
      </c>
      <c r="B68" s="352">
        <v>22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t="shared" si="2"/>
        <v>22</v>
      </c>
      <c r="AH68" s="336"/>
      <c r="AI68" s="426"/>
    </row>
    <row r="69" spans="1:35" s="9" customFormat="1" ht="13.5" thickBot="1">
      <c r="A69" s="410" t="s">
        <v>774</v>
      </c>
      <c r="B69" s="416">
        <v>23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>SUM(B69:AF69)</f>
        <v>23</v>
      </c>
      <c r="AH69" s="336"/>
      <c r="AI69" s="426"/>
    </row>
    <row r="70" spans="1:34" ht="15.75" thickBot="1">
      <c r="A70" s="411" t="s">
        <v>746</v>
      </c>
      <c r="B70" s="417">
        <f>SUM(B46:B69)</f>
        <v>276</v>
      </c>
      <c r="C70" s="417">
        <f aca="true" t="shared" si="3" ref="C70:AF70">SUM(C46:C69)</f>
        <v>0</v>
      </c>
      <c r="D70" s="417">
        <f t="shared" si="3"/>
        <v>0</v>
      </c>
      <c r="E70" s="417">
        <f t="shared" si="3"/>
        <v>0</v>
      </c>
      <c r="F70" s="417">
        <f t="shared" si="3"/>
        <v>0</v>
      </c>
      <c r="G70" s="417">
        <f t="shared" si="3"/>
        <v>0</v>
      </c>
      <c r="H70" s="417">
        <f t="shared" si="3"/>
        <v>0</v>
      </c>
      <c r="I70" s="417">
        <f t="shared" si="3"/>
        <v>0</v>
      </c>
      <c r="J70" s="417">
        <f t="shared" si="3"/>
        <v>0</v>
      </c>
      <c r="K70" s="417">
        <f t="shared" si="3"/>
        <v>0</v>
      </c>
      <c r="L70" s="417">
        <f t="shared" si="3"/>
        <v>0</v>
      </c>
      <c r="M70" s="417">
        <f t="shared" si="3"/>
        <v>0</v>
      </c>
      <c r="N70" s="417">
        <f t="shared" si="3"/>
        <v>0</v>
      </c>
      <c r="O70" s="417">
        <f t="shared" si="3"/>
        <v>0</v>
      </c>
      <c r="P70" s="417">
        <f t="shared" si="3"/>
        <v>0</v>
      </c>
      <c r="Q70" s="417">
        <f t="shared" si="3"/>
        <v>0</v>
      </c>
      <c r="R70" s="417">
        <f t="shared" si="3"/>
        <v>0</v>
      </c>
      <c r="S70" s="417">
        <f t="shared" si="3"/>
        <v>0</v>
      </c>
      <c r="T70" s="417">
        <f t="shared" si="3"/>
        <v>0</v>
      </c>
      <c r="U70" s="417">
        <f t="shared" si="3"/>
        <v>0</v>
      </c>
      <c r="V70" s="417">
        <f t="shared" si="3"/>
        <v>0</v>
      </c>
      <c r="W70" s="417">
        <f t="shared" si="3"/>
        <v>0</v>
      </c>
      <c r="X70" s="417">
        <f t="shared" si="3"/>
        <v>0</v>
      </c>
      <c r="Y70" s="417">
        <f t="shared" si="3"/>
        <v>0</v>
      </c>
      <c r="Z70" s="417">
        <f t="shared" si="3"/>
        <v>0</v>
      </c>
      <c r="AA70" s="417">
        <f t="shared" si="3"/>
        <v>0</v>
      </c>
      <c r="AB70" s="417">
        <f t="shared" si="3"/>
        <v>0</v>
      </c>
      <c r="AC70" s="417">
        <f t="shared" si="3"/>
        <v>0</v>
      </c>
      <c r="AD70" s="417">
        <f t="shared" si="3"/>
        <v>0</v>
      </c>
      <c r="AE70" s="417">
        <f t="shared" si="3"/>
        <v>0</v>
      </c>
      <c r="AF70" s="417">
        <f t="shared" si="3"/>
        <v>0</v>
      </c>
      <c r="AG70" s="412">
        <f>SUM(B70:AF70)</f>
        <v>276</v>
      </c>
      <c r="AH70" s="418">
        <f>SUM(AH45+AH61)</f>
        <v>276</v>
      </c>
    </row>
    <row r="71" ht="12.75">
      <c r="AG71" s="15"/>
    </row>
    <row r="72" ht="12.75">
      <c r="AG72" s="15"/>
    </row>
    <row r="73" ht="12.75">
      <c r="AG73" s="15"/>
    </row>
    <row r="74" ht="12.75">
      <c r="AG74" s="15"/>
    </row>
    <row r="75" ht="12.75">
      <c r="AG75" s="15"/>
    </row>
    <row r="76" ht="12.75">
      <c r="AG76" s="15"/>
    </row>
    <row r="77" ht="12.75">
      <c r="AG77" s="15"/>
    </row>
    <row r="78" ht="12.75">
      <c r="AG78" s="15"/>
    </row>
    <row r="79" ht="12.75">
      <c r="AG79" s="15"/>
    </row>
    <row r="80" ht="12.75">
      <c r="AG80" s="15"/>
    </row>
    <row r="81" ht="12.75">
      <c r="AG81" s="15"/>
    </row>
    <row r="82" ht="12.75">
      <c r="AG82" s="15"/>
    </row>
    <row r="83" ht="12.75">
      <c r="AG83" s="15"/>
    </row>
  </sheetData>
  <sheetProtection/>
  <mergeCells count="19">
    <mergeCell ref="A2:AG2"/>
    <mergeCell ref="R3:W3"/>
    <mergeCell ref="X3:Y3"/>
    <mergeCell ref="Z3:AD3"/>
    <mergeCell ref="AE3:AF3"/>
    <mergeCell ref="B3:G3"/>
    <mergeCell ref="H3:I3"/>
    <mergeCell ref="J3:O3"/>
    <mergeCell ref="P3:Q3"/>
    <mergeCell ref="A1:AF1"/>
    <mergeCell ref="A43:AG43"/>
    <mergeCell ref="B44:G44"/>
    <mergeCell ref="H44:I44"/>
    <mergeCell ref="J44:O44"/>
    <mergeCell ref="P44:Q44"/>
    <mergeCell ref="R44:W44"/>
    <mergeCell ref="X44:Y44"/>
    <mergeCell ref="Z44:AD44"/>
    <mergeCell ref="AE44:AF44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I104"/>
  <sheetViews>
    <sheetView zoomScale="75" zoomScaleNormal="75" zoomScalePageLayoutView="0" workbookViewId="0" topLeftCell="A16">
      <selection activeCell="A62" sqref="A62"/>
    </sheetView>
  </sheetViews>
  <sheetFormatPr defaultColWidth="9.140625" defaultRowHeight="12.75"/>
  <cols>
    <col min="1" max="1" width="36.4218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8.75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3.5" thickBot="1">
      <c r="A2" s="53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</row>
    <row r="3" spans="1:33" ht="16.5" thickBot="1">
      <c r="A3" s="62" t="s">
        <v>48</v>
      </c>
      <c r="B3" s="495" t="s">
        <v>49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7"/>
      <c r="AG3" s="11"/>
    </row>
    <row r="4" spans="1:33" ht="16.5" thickBot="1">
      <c r="A4" s="45" t="s">
        <v>1</v>
      </c>
      <c r="B4" s="476" t="s">
        <v>42</v>
      </c>
      <c r="C4" s="477"/>
      <c r="D4" s="477"/>
      <c r="E4" s="477"/>
      <c r="F4" s="477"/>
      <c r="G4" s="478"/>
      <c r="H4" s="477">
        <f>SUM(B63:I63)</f>
        <v>0</v>
      </c>
      <c r="I4" s="477"/>
      <c r="J4" s="476" t="s">
        <v>41</v>
      </c>
      <c r="K4" s="477"/>
      <c r="L4" s="477"/>
      <c r="M4" s="477"/>
      <c r="N4" s="477"/>
      <c r="O4" s="478"/>
      <c r="P4" s="477">
        <f>SUM(J63:Q63)</f>
        <v>0</v>
      </c>
      <c r="Q4" s="477"/>
      <c r="R4" s="476" t="s">
        <v>43</v>
      </c>
      <c r="S4" s="477"/>
      <c r="T4" s="477"/>
      <c r="U4" s="477"/>
      <c r="V4" s="477"/>
      <c r="W4" s="478"/>
      <c r="X4" s="476">
        <f>SUM(R63:Y63)</f>
        <v>0</v>
      </c>
      <c r="Y4" s="478"/>
      <c r="Z4" s="477" t="s">
        <v>44</v>
      </c>
      <c r="AA4" s="477"/>
      <c r="AB4" s="477"/>
      <c r="AC4" s="477"/>
      <c r="AD4" s="477"/>
      <c r="AE4" s="477">
        <f>SUM(Z63:AF63)</f>
        <v>0</v>
      </c>
      <c r="AF4" s="477"/>
      <c r="AG4" s="52"/>
    </row>
    <row r="5" spans="1:33" ht="16.5" thickBot="1">
      <c r="A5" s="167" t="s">
        <v>334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2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2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4">
        <f>SUM(AG6:AG27)</f>
        <v>0</v>
      </c>
    </row>
    <row r="6" spans="1:33" ht="12.75">
      <c r="A6" s="168" t="s">
        <v>323</v>
      </c>
      <c r="B6" s="390"/>
      <c r="C6" s="390"/>
      <c r="D6" s="390"/>
      <c r="E6" s="390"/>
      <c r="F6" s="390"/>
      <c r="G6" s="390"/>
      <c r="H6" s="390"/>
      <c r="I6" s="391"/>
      <c r="J6" s="390"/>
      <c r="K6" s="390"/>
      <c r="L6" s="390"/>
      <c r="M6" s="390"/>
      <c r="N6" s="390"/>
      <c r="O6" s="390"/>
      <c r="P6" s="390"/>
      <c r="Q6" s="391"/>
      <c r="R6" s="390"/>
      <c r="S6" s="390"/>
      <c r="T6" s="390"/>
      <c r="U6" s="390"/>
      <c r="V6" s="390"/>
      <c r="W6" s="390"/>
      <c r="X6" s="390"/>
      <c r="Y6" s="391"/>
      <c r="Z6" s="390"/>
      <c r="AA6" s="390"/>
      <c r="AB6" s="390"/>
      <c r="AC6" s="390"/>
      <c r="AD6" s="390"/>
      <c r="AE6" s="390"/>
      <c r="AF6" s="390"/>
      <c r="AG6" s="85">
        <f>SUM(B6:AF6)</f>
        <v>0</v>
      </c>
    </row>
    <row r="7" spans="1:33" ht="12.75">
      <c r="A7" s="110" t="s">
        <v>324</v>
      </c>
      <c r="B7" s="339"/>
      <c r="C7" s="276"/>
      <c r="D7" s="276"/>
      <c r="E7" s="276"/>
      <c r="F7" s="276"/>
      <c r="G7" s="276"/>
      <c r="H7" s="382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85">
        <f>SUM(B7:AF7)</f>
        <v>0</v>
      </c>
    </row>
    <row r="8" spans="1:33" ht="12.75">
      <c r="A8" s="110" t="s">
        <v>325</v>
      </c>
      <c r="B8" s="339"/>
      <c r="C8" s="276"/>
      <c r="D8" s="276"/>
      <c r="E8" s="276"/>
      <c r="F8" s="276"/>
      <c r="G8" s="276"/>
      <c r="H8" s="382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85">
        <f aca="true" t="shared" si="0" ref="AG8:AG62">SUM(B8:AF8)</f>
        <v>0</v>
      </c>
    </row>
    <row r="9" spans="1:33" ht="12.75">
      <c r="A9" s="442" t="s">
        <v>326</v>
      </c>
      <c r="B9" s="339"/>
      <c r="C9" s="276"/>
      <c r="D9" s="276"/>
      <c r="E9" s="276"/>
      <c r="F9" s="276"/>
      <c r="G9" s="276"/>
      <c r="H9" s="382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85">
        <f t="shared" si="0"/>
        <v>0</v>
      </c>
    </row>
    <row r="10" spans="1:33" ht="12.75">
      <c r="A10" s="442" t="s">
        <v>327</v>
      </c>
      <c r="B10" s="339"/>
      <c r="C10" s="276"/>
      <c r="D10" s="276"/>
      <c r="E10" s="276"/>
      <c r="F10" s="276"/>
      <c r="G10" s="276"/>
      <c r="H10" s="382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85">
        <f t="shared" si="0"/>
        <v>0</v>
      </c>
    </row>
    <row r="11" spans="1:33" ht="12.75">
      <c r="A11" s="110" t="s">
        <v>328</v>
      </c>
      <c r="B11" s="339"/>
      <c r="C11" s="276"/>
      <c r="D11" s="276"/>
      <c r="E11" s="276"/>
      <c r="F11" s="276"/>
      <c r="G11" s="276"/>
      <c r="H11" s="382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85">
        <f t="shared" si="0"/>
        <v>0</v>
      </c>
    </row>
    <row r="12" spans="1:33" ht="12.75">
      <c r="A12" s="110" t="s">
        <v>329</v>
      </c>
      <c r="B12" s="339"/>
      <c r="C12" s="276"/>
      <c r="D12" s="276"/>
      <c r="E12" s="276"/>
      <c r="F12" s="276"/>
      <c r="G12" s="276"/>
      <c r="H12" s="382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85">
        <f t="shared" si="0"/>
        <v>0</v>
      </c>
    </row>
    <row r="13" spans="1:33" ht="12.75">
      <c r="A13" s="442" t="s">
        <v>330</v>
      </c>
      <c r="B13" s="339"/>
      <c r="C13" s="276"/>
      <c r="D13" s="276"/>
      <c r="E13" s="276"/>
      <c r="F13" s="276"/>
      <c r="G13" s="276"/>
      <c r="H13" s="382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85">
        <f t="shared" si="0"/>
        <v>0</v>
      </c>
    </row>
    <row r="14" spans="1:33" ht="12.75">
      <c r="A14" s="442" t="s">
        <v>331</v>
      </c>
      <c r="B14" s="339"/>
      <c r="C14" s="276"/>
      <c r="D14" s="276"/>
      <c r="E14" s="276"/>
      <c r="F14" s="276"/>
      <c r="G14" s="276"/>
      <c r="H14" s="382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85">
        <f t="shared" si="0"/>
        <v>0</v>
      </c>
    </row>
    <row r="15" spans="1:33" ht="12.75">
      <c r="A15" s="110" t="s">
        <v>332</v>
      </c>
      <c r="B15" s="339"/>
      <c r="C15" s="276"/>
      <c r="D15" s="276"/>
      <c r="E15" s="276"/>
      <c r="F15" s="276"/>
      <c r="G15" s="276"/>
      <c r="H15" s="382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85">
        <f t="shared" si="0"/>
        <v>0</v>
      </c>
    </row>
    <row r="16" spans="1:33" ht="12.75">
      <c r="A16" s="110" t="s">
        <v>333</v>
      </c>
      <c r="B16" s="339"/>
      <c r="C16" s="276"/>
      <c r="D16" s="276"/>
      <c r="E16" s="276"/>
      <c r="F16" s="276"/>
      <c r="G16" s="276"/>
      <c r="H16" s="382"/>
      <c r="I16" s="283"/>
      <c r="J16" s="276"/>
      <c r="K16" s="276"/>
      <c r="L16" s="276"/>
      <c r="M16" s="276"/>
      <c r="N16" s="276"/>
      <c r="O16" s="276"/>
      <c r="P16" s="276"/>
      <c r="Q16" s="283"/>
      <c r="R16" s="276"/>
      <c r="S16" s="276"/>
      <c r="T16" s="276"/>
      <c r="U16" s="276"/>
      <c r="V16" s="276"/>
      <c r="W16" s="276"/>
      <c r="X16" s="276"/>
      <c r="Y16" s="283"/>
      <c r="Z16" s="276"/>
      <c r="AA16" s="276"/>
      <c r="AB16" s="276"/>
      <c r="AC16" s="276"/>
      <c r="AD16" s="276"/>
      <c r="AE16" s="276"/>
      <c r="AF16" s="276"/>
      <c r="AG16" s="85">
        <f t="shared" si="0"/>
        <v>0</v>
      </c>
    </row>
    <row r="17" spans="1:33" ht="15.75">
      <c r="A17" s="169" t="s">
        <v>0</v>
      </c>
      <c r="B17" s="339"/>
      <c r="C17" s="276"/>
      <c r="D17" s="276"/>
      <c r="E17" s="276"/>
      <c r="F17" s="276"/>
      <c r="G17" s="276"/>
      <c r="H17" s="382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85">
        <f t="shared" si="0"/>
        <v>0</v>
      </c>
    </row>
    <row r="18" spans="1:35" s="6" customFormat="1" ht="12.75">
      <c r="A18" s="143" t="s">
        <v>335</v>
      </c>
      <c r="B18" s="385"/>
      <c r="C18" s="382"/>
      <c r="D18" s="382"/>
      <c r="E18" s="382"/>
      <c r="F18" s="382"/>
      <c r="G18" s="382"/>
      <c r="H18" s="382"/>
      <c r="I18" s="283"/>
      <c r="J18" s="382"/>
      <c r="K18" s="382"/>
      <c r="L18" s="382"/>
      <c r="M18" s="382"/>
      <c r="N18" s="382"/>
      <c r="O18" s="382"/>
      <c r="P18" s="382"/>
      <c r="Q18" s="283"/>
      <c r="R18" s="382"/>
      <c r="S18" s="382"/>
      <c r="T18" s="382"/>
      <c r="U18" s="382"/>
      <c r="V18" s="382"/>
      <c r="W18" s="382"/>
      <c r="X18" s="382"/>
      <c r="Y18" s="283"/>
      <c r="Z18" s="382"/>
      <c r="AA18" s="382"/>
      <c r="AB18" s="382"/>
      <c r="AC18" s="382"/>
      <c r="AD18" s="382"/>
      <c r="AE18" s="382"/>
      <c r="AF18" s="382"/>
      <c r="AG18" s="86">
        <f t="shared" si="0"/>
        <v>0</v>
      </c>
      <c r="AI18" s="427"/>
    </row>
    <row r="19" spans="1:33" ht="12.75">
      <c r="A19" s="170" t="s">
        <v>336</v>
      </c>
      <c r="B19" s="339"/>
      <c r="C19" s="276"/>
      <c r="D19" s="276"/>
      <c r="E19" s="276"/>
      <c r="F19" s="276"/>
      <c r="G19" s="276"/>
      <c r="H19" s="382"/>
      <c r="I19" s="283"/>
      <c r="J19" s="276"/>
      <c r="K19" s="276"/>
      <c r="L19" s="276"/>
      <c r="M19" s="276"/>
      <c r="N19" s="276"/>
      <c r="O19" s="276"/>
      <c r="P19" s="276"/>
      <c r="Q19" s="283"/>
      <c r="R19" s="276"/>
      <c r="S19" s="276"/>
      <c r="T19" s="276"/>
      <c r="U19" s="276"/>
      <c r="V19" s="276"/>
      <c r="W19" s="276"/>
      <c r="X19" s="276"/>
      <c r="Y19" s="283"/>
      <c r="Z19" s="276"/>
      <c r="AA19" s="276"/>
      <c r="AB19" s="276"/>
      <c r="AC19" s="276"/>
      <c r="AD19" s="276"/>
      <c r="AE19" s="276"/>
      <c r="AF19" s="276"/>
      <c r="AG19" s="85">
        <f t="shared" si="0"/>
        <v>0</v>
      </c>
    </row>
    <row r="20" spans="1:33" ht="15.75">
      <c r="A20" s="171" t="s">
        <v>241</v>
      </c>
      <c r="B20" s="340"/>
      <c r="C20" s="353"/>
      <c r="D20" s="353"/>
      <c r="E20" s="353"/>
      <c r="F20" s="353"/>
      <c r="G20" s="353"/>
      <c r="H20" s="353"/>
      <c r="I20" s="392"/>
      <c r="J20" s="353"/>
      <c r="K20" s="353"/>
      <c r="L20" s="353"/>
      <c r="M20" s="353"/>
      <c r="N20" s="353"/>
      <c r="O20" s="353"/>
      <c r="P20" s="353"/>
      <c r="Q20" s="392"/>
      <c r="R20" s="353"/>
      <c r="S20" s="353"/>
      <c r="T20" s="353"/>
      <c r="U20" s="353"/>
      <c r="V20" s="353"/>
      <c r="W20" s="353"/>
      <c r="X20" s="353"/>
      <c r="Y20" s="392"/>
      <c r="Z20" s="353"/>
      <c r="AA20" s="353"/>
      <c r="AB20" s="353"/>
      <c r="AC20" s="353"/>
      <c r="AD20" s="353"/>
      <c r="AE20" s="353"/>
      <c r="AF20" s="353"/>
      <c r="AG20" s="85">
        <f t="shared" si="0"/>
        <v>0</v>
      </c>
    </row>
    <row r="21" spans="1:33" ht="12.75">
      <c r="A21" s="442" t="s">
        <v>313</v>
      </c>
      <c r="B21" s="340"/>
      <c r="C21" s="353"/>
      <c r="D21" s="353"/>
      <c r="E21" s="353"/>
      <c r="F21" s="353"/>
      <c r="G21" s="353"/>
      <c r="H21" s="353"/>
      <c r="I21" s="392"/>
      <c r="J21" s="353"/>
      <c r="K21" s="353"/>
      <c r="L21" s="353"/>
      <c r="M21" s="353"/>
      <c r="N21" s="353"/>
      <c r="O21" s="353"/>
      <c r="P21" s="353"/>
      <c r="Q21" s="392"/>
      <c r="R21" s="353"/>
      <c r="S21" s="353"/>
      <c r="T21" s="353"/>
      <c r="U21" s="353"/>
      <c r="V21" s="353"/>
      <c r="W21" s="353"/>
      <c r="X21" s="353"/>
      <c r="Y21" s="392"/>
      <c r="Z21" s="353"/>
      <c r="AA21" s="353"/>
      <c r="AB21" s="353"/>
      <c r="AC21" s="353"/>
      <c r="AD21" s="353"/>
      <c r="AE21" s="353"/>
      <c r="AF21" s="288"/>
      <c r="AG21" s="85">
        <f t="shared" si="0"/>
        <v>0</v>
      </c>
    </row>
    <row r="22" spans="1:33" ht="12.75">
      <c r="A22" s="442" t="s">
        <v>337</v>
      </c>
      <c r="B22" s="340"/>
      <c r="C22" s="285"/>
      <c r="D22" s="285"/>
      <c r="E22" s="285"/>
      <c r="F22" s="285"/>
      <c r="G22" s="285"/>
      <c r="H22" s="285"/>
      <c r="I22" s="295"/>
      <c r="J22" s="285"/>
      <c r="K22" s="285"/>
      <c r="L22" s="285"/>
      <c r="M22" s="285"/>
      <c r="N22" s="285"/>
      <c r="O22" s="285"/>
      <c r="P22" s="285"/>
      <c r="Q22" s="295"/>
      <c r="R22" s="285"/>
      <c r="S22" s="285"/>
      <c r="T22" s="285"/>
      <c r="U22" s="285"/>
      <c r="V22" s="285"/>
      <c r="W22" s="285"/>
      <c r="X22" s="285"/>
      <c r="Y22" s="295"/>
      <c r="Z22" s="285"/>
      <c r="AA22" s="285"/>
      <c r="AB22" s="285"/>
      <c r="AC22" s="285"/>
      <c r="AD22" s="285"/>
      <c r="AE22" s="285"/>
      <c r="AF22" s="285"/>
      <c r="AG22" s="85">
        <f t="shared" si="0"/>
        <v>0</v>
      </c>
    </row>
    <row r="23" spans="1:33" ht="12.75">
      <c r="A23" s="442" t="s">
        <v>338</v>
      </c>
      <c r="B23" s="341"/>
      <c r="C23" s="393"/>
      <c r="D23" s="393"/>
      <c r="E23" s="393"/>
      <c r="F23" s="393"/>
      <c r="G23" s="393"/>
      <c r="H23" s="353"/>
      <c r="I23" s="392"/>
      <c r="J23" s="393"/>
      <c r="K23" s="393"/>
      <c r="L23" s="393"/>
      <c r="M23" s="393"/>
      <c r="N23" s="393"/>
      <c r="O23" s="393"/>
      <c r="P23" s="393"/>
      <c r="Q23" s="392"/>
      <c r="R23" s="393"/>
      <c r="S23" s="393"/>
      <c r="T23" s="393"/>
      <c r="U23" s="393"/>
      <c r="V23" s="393"/>
      <c r="W23" s="393"/>
      <c r="X23" s="393"/>
      <c r="Y23" s="392"/>
      <c r="Z23" s="393"/>
      <c r="AA23" s="393"/>
      <c r="AB23" s="393"/>
      <c r="AC23" s="393"/>
      <c r="AD23" s="393"/>
      <c r="AE23" s="393"/>
      <c r="AF23" s="393"/>
      <c r="AG23" s="85">
        <f t="shared" si="0"/>
        <v>0</v>
      </c>
    </row>
    <row r="24" spans="1:33" ht="12.75">
      <c r="A24" s="442" t="s">
        <v>339</v>
      </c>
      <c r="B24" s="341"/>
      <c r="C24" s="393"/>
      <c r="D24" s="393"/>
      <c r="E24" s="393"/>
      <c r="F24" s="393"/>
      <c r="G24" s="393"/>
      <c r="H24" s="353"/>
      <c r="I24" s="392"/>
      <c r="J24" s="393"/>
      <c r="K24" s="393"/>
      <c r="L24" s="393"/>
      <c r="M24" s="393"/>
      <c r="N24" s="393"/>
      <c r="O24" s="393"/>
      <c r="P24" s="393"/>
      <c r="Q24" s="392"/>
      <c r="R24" s="393"/>
      <c r="S24" s="393"/>
      <c r="T24" s="393"/>
      <c r="U24" s="393"/>
      <c r="V24" s="393"/>
      <c r="W24" s="393"/>
      <c r="X24" s="393"/>
      <c r="Y24" s="392"/>
      <c r="Z24" s="393"/>
      <c r="AA24" s="393"/>
      <c r="AB24" s="393"/>
      <c r="AC24" s="393"/>
      <c r="AD24" s="393"/>
      <c r="AE24" s="393"/>
      <c r="AF24" s="393"/>
      <c r="AG24" s="85">
        <f t="shared" si="0"/>
        <v>0</v>
      </c>
    </row>
    <row r="25" spans="1:35" s="6" customFormat="1" ht="12.75">
      <c r="A25" s="442" t="s">
        <v>340</v>
      </c>
      <c r="B25" s="340"/>
      <c r="C25" s="285"/>
      <c r="D25" s="285"/>
      <c r="E25" s="285"/>
      <c r="F25" s="285"/>
      <c r="G25" s="285"/>
      <c r="H25" s="285"/>
      <c r="I25" s="295"/>
      <c r="J25" s="285"/>
      <c r="K25" s="285"/>
      <c r="L25" s="285"/>
      <c r="M25" s="285"/>
      <c r="N25" s="285"/>
      <c r="O25" s="285"/>
      <c r="P25" s="285"/>
      <c r="Q25" s="295"/>
      <c r="R25" s="285"/>
      <c r="S25" s="285"/>
      <c r="T25" s="285"/>
      <c r="U25" s="285"/>
      <c r="V25" s="285"/>
      <c r="W25" s="285"/>
      <c r="X25" s="285"/>
      <c r="Y25" s="295"/>
      <c r="Z25" s="285"/>
      <c r="AA25" s="285"/>
      <c r="AB25" s="285"/>
      <c r="AC25" s="285"/>
      <c r="AD25" s="285"/>
      <c r="AE25" s="285"/>
      <c r="AF25" s="285"/>
      <c r="AG25" s="85">
        <f t="shared" si="0"/>
        <v>0</v>
      </c>
      <c r="AI25" s="427"/>
    </row>
    <row r="26" spans="1:33" ht="12.75">
      <c r="A26" s="442" t="s">
        <v>341</v>
      </c>
      <c r="B26" s="394"/>
      <c r="C26" s="393"/>
      <c r="D26" s="393"/>
      <c r="E26" s="393"/>
      <c r="F26" s="393"/>
      <c r="G26" s="393"/>
      <c r="H26" s="353"/>
      <c r="I26" s="392"/>
      <c r="J26" s="393"/>
      <c r="K26" s="393"/>
      <c r="L26" s="393"/>
      <c r="M26" s="393"/>
      <c r="N26" s="393"/>
      <c r="O26" s="393"/>
      <c r="P26" s="393"/>
      <c r="Q26" s="392"/>
      <c r="R26" s="393"/>
      <c r="S26" s="393"/>
      <c r="T26" s="393"/>
      <c r="U26" s="393"/>
      <c r="V26" s="393"/>
      <c r="W26" s="393"/>
      <c r="X26" s="393"/>
      <c r="Y26" s="392"/>
      <c r="Z26" s="393"/>
      <c r="AA26" s="393"/>
      <c r="AB26" s="393"/>
      <c r="AC26" s="393"/>
      <c r="AD26" s="393"/>
      <c r="AE26" s="393"/>
      <c r="AF26" s="393"/>
      <c r="AG26" s="85">
        <f t="shared" si="0"/>
        <v>0</v>
      </c>
    </row>
    <row r="27" spans="1:33" ht="13.5" thickBot="1">
      <c r="A27" s="450" t="s">
        <v>342</v>
      </c>
      <c r="B27" s="395"/>
      <c r="C27" s="396"/>
      <c r="D27" s="396"/>
      <c r="E27" s="396"/>
      <c r="F27" s="396"/>
      <c r="G27" s="396"/>
      <c r="H27" s="397"/>
      <c r="I27" s="398"/>
      <c r="J27" s="396"/>
      <c r="K27" s="396"/>
      <c r="L27" s="396"/>
      <c r="M27" s="396"/>
      <c r="N27" s="396"/>
      <c r="O27" s="396"/>
      <c r="P27" s="396"/>
      <c r="Q27" s="398"/>
      <c r="R27" s="396"/>
      <c r="S27" s="396"/>
      <c r="T27" s="396"/>
      <c r="U27" s="396"/>
      <c r="V27" s="396"/>
      <c r="W27" s="396"/>
      <c r="X27" s="396"/>
      <c r="Y27" s="398"/>
      <c r="Z27" s="396"/>
      <c r="AA27" s="396"/>
      <c r="AB27" s="396"/>
      <c r="AC27" s="396"/>
      <c r="AD27" s="396"/>
      <c r="AE27" s="396"/>
      <c r="AF27" s="396"/>
      <c r="AG27" s="85">
        <f t="shared" si="0"/>
        <v>0</v>
      </c>
    </row>
    <row r="28" spans="1:33" ht="15.75">
      <c r="A28" s="173" t="s">
        <v>343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16">
        <f>SUM(AG29:AG47)</f>
        <v>0</v>
      </c>
    </row>
    <row r="29" spans="1:33" ht="10.5" customHeight="1">
      <c r="A29" s="157" t="s">
        <v>344</v>
      </c>
      <c r="B29" s="393"/>
      <c r="C29" s="393"/>
      <c r="D29" s="393"/>
      <c r="E29" s="393"/>
      <c r="F29" s="393"/>
      <c r="G29" s="393"/>
      <c r="H29" s="353"/>
      <c r="I29" s="392"/>
      <c r="J29" s="393"/>
      <c r="K29" s="393"/>
      <c r="L29" s="393"/>
      <c r="M29" s="393"/>
      <c r="N29" s="393"/>
      <c r="O29" s="393"/>
      <c r="P29" s="393"/>
      <c r="Q29" s="392"/>
      <c r="R29" s="393"/>
      <c r="S29" s="393"/>
      <c r="T29" s="393"/>
      <c r="U29" s="393"/>
      <c r="V29" s="393"/>
      <c r="W29" s="393"/>
      <c r="X29" s="393"/>
      <c r="Y29" s="392"/>
      <c r="Z29" s="393"/>
      <c r="AA29" s="393"/>
      <c r="AB29" s="393"/>
      <c r="AC29" s="393"/>
      <c r="AD29" s="393"/>
      <c r="AE29" s="393"/>
      <c r="AF29" s="393"/>
      <c r="AG29" s="188">
        <f t="shared" si="0"/>
        <v>0</v>
      </c>
    </row>
    <row r="30" spans="1:33" ht="12.75">
      <c r="A30" s="110" t="s">
        <v>345</v>
      </c>
      <c r="B30" s="393"/>
      <c r="C30" s="393"/>
      <c r="D30" s="393"/>
      <c r="E30" s="393"/>
      <c r="F30" s="393"/>
      <c r="G30" s="393"/>
      <c r="H30" s="353"/>
      <c r="I30" s="392"/>
      <c r="J30" s="393"/>
      <c r="K30" s="393"/>
      <c r="L30" s="393"/>
      <c r="M30" s="393"/>
      <c r="N30" s="393"/>
      <c r="O30" s="393"/>
      <c r="P30" s="393"/>
      <c r="Q30" s="392"/>
      <c r="R30" s="393"/>
      <c r="S30" s="393"/>
      <c r="T30" s="393"/>
      <c r="U30" s="393"/>
      <c r="V30" s="393"/>
      <c r="W30" s="393"/>
      <c r="X30" s="393"/>
      <c r="Y30" s="392"/>
      <c r="Z30" s="393"/>
      <c r="AA30" s="393"/>
      <c r="AB30" s="393"/>
      <c r="AC30" s="393"/>
      <c r="AD30" s="393"/>
      <c r="AE30" s="393"/>
      <c r="AF30" s="393"/>
      <c r="AG30" s="188">
        <f t="shared" si="0"/>
        <v>0</v>
      </c>
    </row>
    <row r="31" spans="1:33" ht="12.75">
      <c r="A31" s="110" t="s">
        <v>346</v>
      </c>
      <c r="B31" s="393"/>
      <c r="C31" s="393"/>
      <c r="D31" s="393"/>
      <c r="E31" s="393"/>
      <c r="F31" s="393"/>
      <c r="G31" s="393"/>
      <c r="H31" s="353"/>
      <c r="I31" s="392"/>
      <c r="J31" s="393"/>
      <c r="K31" s="393"/>
      <c r="L31" s="393"/>
      <c r="M31" s="393"/>
      <c r="N31" s="393"/>
      <c r="O31" s="393"/>
      <c r="P31" s="393"/>
      <c r="Q31" s="392"/>
      <c r="R31" s="393"/>
      <c r="S31" s="393"/>
      <c r="T31" s="393"/>
      <c r="U31" s="393"/>
      <c r="V31" s="393"/>
      <c r="W31" s="393"/>
      <c r="X31" s="393"/>
      <c r="Y31" s="392"/>
      <c r="Z31" s="393"/>
      <c r="AA31" s="393"/>
      <c r="AB31" s="393"/>
      <c r="AC31" s="393"/>
      <c r="AD31" s="393"/>
      <c r="AE31" s="393"/>
      <c r="AF31" s="393"/>
      <c r="AG31" s="188">
        <f t="shared" si="0"/>
        <v>0</v>
      </c>
    </row>
    <row r="32" spans="1:33" ht="12.75">
      <c r="A32" s="442" t="s">
        <v>347</v>
      </c>
      <c r="B32" s="393"/>
      <c r="C32" s="393"/>
      <c r="D32" s="393"/>
      <c r="E32" s="393"/>
      <c r="F32" s="393"/>
      <c r="G32" s="393"/>
      <c r="H32" s="353"/>
      <c r="I32" s="392"/>
      <c r="J32" s="393"/>
      <c r="K32" s="393"/>
      <c r="L32" s="393"/>
      <c r="M32" s="393"/>
      <c r="N32" s="393"/>
      <c r="O32" s="393"/>
      <c r="P32" s="393"/>
      <c r="Q32" s="392"/>
      <c r="R32" s="393"/>
      <c r="S32" s="393"/>
      <c r="T32" s="393"/>
      <c r="U32" s="393"/>
      <c r="V32" s="393"/>
      <c r="W32" s="393"/>
      <c r="X32" s="393"/>
      <c r="Y32" s="392"/>
      <c r="Z32" s="393"/>
      <c r="AA32" s="393"/>
      <c r="AB32" s="393"/>
      <c r="AC32" s="393"/>
      <c r="AD32" s="393"/>
      <c r="AE32" s="393"/>
      <c r="AF32" s="393"/>
      <c r="AG32" s="188">
        <f t="shared" si="0"/>
        <v>0</v>
      </c>
    </row>
    <row r="33" spans="1:33" ht="12.75">
      <c r="A33" s="110" t="s">
        <v>348</v>
      </c>
      <c r="B33" s="393"/>
      <c r="C33" s="393"/>
      <c r="D33" s="393"/>
      <c r="E33" s="393"/>
      <c r="F33" s="393"/>
      <c r="G33" s="393"/>
      <c r="H33" s="353"/>
      <c r="I33" s="392"/>
      <c r="J33" s="393"/>
      <c r="K33" s="393"/>
      <c r="L33" s="393"/>
      <c r="M33" s="393"/>
      <c r="N33" s="393"/>
      <c r="O33" s="393"/>
      <c r="P33" s="393"/>
      <c r="Q33" s="392"/>
      <c r="R33" s="393"/>
      <c r="S33" s="393"/>
      <c r="T33" s="393"/>
      <c r="U33" s="393"/>
      <c r="V33" s="393"/>
      <c r="W33" s="393"/>
      <c r="X33" s="393"/>
      <c r="Y33" s="392"/>
      <c r="Z33" s="393"/>
      <c r="AA33" s="393"/>
      <c r="AB33" s="393"/>
      <c r="AC33" s="393"/>
      <c r="AD33" s="393"/>
      <c r="AE33" s="393"/>
      <c r="AF33" s="393"/>
      <c r="AG33" s="188">
        <f t="shared" si="0"/>
        <v>0</v>
      </c>
    </row>
    <row r="34" spans="1:33" ht="15.75">
      <c r="A34" s="180" t="s">
        <v>0</v>
      </c>
      <c r="B34" s="182"/>
      <c r="C34" s="14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9">
        <f t="shared" si="0"/>
        <v>0</v>
      </c>
    </row>
    <row r="35" spans="1:33" ht="12.75">
      <c r="A35" s="172" t="s">
        <v>349</v>
      </c>
      <c r="B35" s="393"/>
      <c r="C35" s="393"/>
      <c r="D35" s="393"/>
      <c r="E35" s="393"/>
      <c r="F35" s="393"/>
      <c r="G35" s="393"/>
      <c r="H35" s="353"/>
      <c r="I35" s="392"/>
      <c r="J35" s="393"/>
      <c r="K35" s="393"/>
      <c r="L35" s="393"/>
      <c r="M35" s="393"/>
      <c r="N35" s="393"/>
      <c r="O35" s="393"/>
      <c r="P35" s="393"/>
      <c r="Q35" s="392"/>
      <c r="R35" s="393"/>
      <c r="S35" s="393"/>
      <c r="T35" s="393"/>
      <c r="U35" s="393"/>
      <c r="V35" s="393"/>
      <c r="W35" s="393"/>
      <c r="X35" s="393"/>
      <c r="Y35" s="392"/>
      <c r="Z35" s="393"/>
      <c r="AA35" s="393"/>
      <c r="AB35" s="393"/>
      <c r="AC35" s="393"/>
      <c r="AD35" s="393"/>
      <c r="AE35" s="393"/>
      <c r="AF35" s="393"/>
      <c r="AG35" s="188">
        <f t="shared" si="0"/>
        <v>0</v>
      </c>
    </row>
    <row r="36" spans="1:33" ht="15.75">
      <c r="A36" s="183" t="s">
        <v>241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90">
        <f t="shared" si="0"/>
        <v>0</v>
      </c>
    </row>
    <row r="37" spans="1:33" ht="12.75">
      <c r="A37" s="442" t="s">
        <v>350</v>
      </c>
      <c r="B37" s="393"/>
      <c r="C37" s="393"/>
      <c r="D37" s="393"/>
      <c r="E37" s="393"/>
      <c r="F37" s="393"/>
      <c r="G37" s="393"/>
      <c r="H37" s="353"/>
      <c r="I37" s="392"/>
      <c r="J37" s="393"/>
      <c r="K37" s="393"/>
      <c r="L37" s="393"/>
      <c r="M37" s="393"/>
      <c r="N37" s="393"/>
      <c r="O37" s="393"/>
      <c r="P37" s="393"/>
      <c r="Q37" s="392"/>
      <c r="R37" s="393"/>
      <c r="S37" s="393"/>
      <c r="T37" s="393"/>
      <c r="U37" s="393"/>
      <c r="V37" s="393"/>
      <c r="W37" s="393"/>
      <c r="X37" s="393"/>
      <c r="Y37" s="392"/>
      <c r="Z37" s="393"/>
      <c r="AA37" s="393"/>
      <c r="AB37" s="393"/>
      <c r="AC37" s="393"/>
      <c r="AD37" s="393"/>
      <c r="AE37" s="393"/>
      <c r="AF37" s="393"/>
      <c r="AG37" s="188">
        <f t="shared" si="0"/>
        <v>0</v>
      </c>
    </row>
    <row r="38" spans="1:33" ht="12.75">
      <c r="A38" s="442" t="s">
        <v>351</v>
      </c>
      <c r="B38" s="393"/>
      <c r="C38" s="393"/>
      <c r="D38" s="393"/>
      <c r="E38" s="393"/>
      <c r="F38" s="393"/>
      <c r="G38" s="393"/>
      <c r="H38" s="353"/>
      <c r="I38" s="392"/>
      <c r="J38" s="393"/>
      <c r="K38" s="393"/>
      <c r="L38" s="393"/>
      <c r="M38" s="393"/>
      <c r="N38" s="393"/>
      <c r="O38" s="393"/>
      <c r="P38" s="393"/>
      <c r="Q38" s="392"/>
      <c r="R38" s="393"/>
      <c r="S38" s="393"/>
      <c r="T38" s="393"/>
      <c r="U38" s="393"/>
      <c r="V38" s="393"/>
      <c r="W38" s="393"/>
      <c r="X38" s="393"/>
      <c r="Y38" s="392"/>
      <c r="Z38" s="393"/>
      <c r="AA38" s="393"/>
      <c r="AB38" s="393"/>
      <c r="AC38" s="393"/>
      <c r="AD38" s="393"/>
      <c r="AE38" s="393"/>
      <c r="AF38" s="393"/>
      <c r="AG38" s="188">
        <f t="shared" si="0"/>
        <v>0</v>
      </c>
    </row>
    <row r="39" spans="1:33" ht="12.75">
      <c r="A39" s="442" t="s">
        <v>352</v>
      </c>
      <c r="B39" s="393"/>
      <c r="C39" s="393"/>
      <c r="D39" s="393"/>
      <c r="E39" s="393"/>
      <c r="F39" s="393"/>
      <c r="G39" s="393"/>
      <c r="H39" s="353"/>
      <c r="I39" s="392"/>
      <c r="J39" s="393"/>
      <c r="K39" s="393"/>
      <c r="L39" s="393"/>
      <c r="M39" s="393"/>
      <c r="N39" s="393"/>
      <c r="O39" s="393"/>
      <c r="P39" s="393"/>
      <c r="Q39" s="392"/>
      <c r="R39" s="393"/>
      <c r="S39" s="393"/>
      <c r="T39" s="393"/>
      <c r="U39" s="393"/>
      <c r="V39" s="393"/>
      <c r="W39" s="393"/>
      <c r="X39" s="393"/>
      <c r="Y39" s="392"/>
      <c r="Z39" s="393"/>
      <c r="AA39" s="393"/>
      <c r="AB39" s="393"/>
      <c r="AC39" s="393"/>
      <c r="AD39" s="393"/>
      <c r="AE39" s="393"/>
      <c r="AF39" s="393"/>
      <c r="AG39" s="188">
        <f t="shared" si="0"/>
        <v>0</v>
      </c>
    </row>
    <row r="40" spans="1:33" ht="12.75">
      <c r="A40" s="442" t="s">
        <v>353</v>
      </c>
      <c r="B40" s="393"/>
      <c r="C40" s="393"/>
      <c r="D40" s="393"/>
      <c r="E40" s="393"/>
      <c r="F40" s="393"/>
      <c r="G40" s="393"/>
      <c r="H40" s="353"/>
      <c r="I40" s="392"/>
      <c r="J40" s="393"/>
      <c r="K40" s="393"/>
      <c r="L40" s="393"/>
      <c r="M40" s="393"/>
      <c r="N40" s="393"/>
      <c r="O40" s="393"/>
      <c r="P40" s="393"/>
      <c r="Q40" s="392"/>
      <c r="R40" s="393"/>
      <c r="S40" s="393"/>
      <c r="T40" s="393"/>
      <c r="U40" s="393"/>
      <c r="V40" s="393"/>
      <c r="W40" s="393"/>
      <c r="X40" s="393"/>
      <c r="Y40" s="392"/>
      <c r="Z40" s="393"/>
      <c r="AA40" s="393"/>
      <c r="AB40" s="393"/>
      <c r="AC40" s="393"/>
      <c r="AD40" s="393"/>
      <c r="AE40" s="393"/>
      <c r="AF40" s="393"/>
      <c r="AG40" s="188">
        <f t="shared" si="0"/>
        <v>0</v>
      </c>
    </row>
    <row r="41" spans="1:33" ht="12.75">
      <c r="A41" s="442" t="s">
        <v>354</v>
      </c>
      <c r="B41" s="393"/>
      <c r="C41" s="393"/>
      <c r="D41" s="393"/>
      <c r="E41" s="393"/>
      <c r="F41" s="393"/>
      <c r="G41" s="393"/>
      <c r="H41" s="353"/>
      <c r="I41" s="392"/>
      <c r="J41" s="393"/>
      <c r="K41" s="393"/>
      <c r="L41" s="393"/>
      <c r="M41" s="393"/>
      <c r="N41" s="393"/>
      <c r="O41" s="393"/>
      <c r="P41" s="393"/>
      <c r="Q41" s="392"/>
      <c r="R41" s="393"/>
      <c r="S41" s="393"/>
      <c r="T41" s="393"/>
      <c r="U41" s="393"/>
      <c r="V41" s="393"/>
      <c r="W41" s="393"/>
      <c r="X41" s="393"/>
      <c r="Y41" s="392"/>
      <c r="Z41" s="393"/>
      <c r="AA41" s="393"/>
      <c r="AB41" s="393"/>
      <c r="AC41" s="393"/>
      <c r="AD41" s="393"/>
      <c r="AE41" s="393"/>
      <c r="AF41" s="393"/>
      <c r="AG41" s="188">
        <f t="shared" si="0"/>
        <v>0</v>
      </c>
    </row>
    <row r="42" spans="1:33" ht="12.75">
      <c r="A42" s="442" t="s">
        <v>355</v>
      </c>
      <c r="B42" s="393"/>
      <c r="C42" s="393"/>
      <c r="D42" s="393"/>
      <c r="E42" s="393"/>
      <c r="F42" s="393"/>
      <c r="G42" s="393"/>
      <c r="H42" s="353"/>
      <c r="I42" s="392"/>
      <c r="J42" s="393"/>
      <c r="K42" s="393"/>
      <c r="L42" s="393"/>
      <c r="M42" s="393"/>
      <c r="N42" s="393"/>
      <c r="O42" s="393"/>
      <c r="P42" s="393"/>
      <c r="Q42" s="392"/>
      <c r="R42" s="393"/>
      <c r="S42" s="393"/>
      <c r="T42" s="393"/>
      <c r="U42" s="393"/>
      <c r="V42" s="393"/>
      <c r="W42" s="393"/>
      <c r="X42" s="393"/>
      <c r="Y42" s="392"/>
      <c r="Z42" s="393"/>
      <c r="AA42" s="393"/>
      <c r="AB42" s="393"/>
      <c r="AC42" s="393"/>
      <c r="AD42" s="393"/>
      <c r="AE42" s="393"/>
      <c r="AF42" s="393"/>
      <c r="AG42" s="188">
        <f t="shared" si="0"/>
        <v>0</v>
      </c>
    </row>
    <row r="43" spans="1:33" ht="12.75">
      <c r="A43" s="442" t="s">
        <v>356</v>
      </c>
      <c r="B43" s="288"/>
      <c r="C43" s="393"/>
      <c r="D43" s="393"/>
      <c r="E43" s="393"/>
      <c r="F43" s="393"/>
      <c r="G43" s="393"/>
      <c r="H43" s="353"/>
      <c r="I43" s="392"/>
      <c r="J43" s="393"/>
      <c r="K43" s="393"/>
      <c r="L43" s="393"/>
      <c r="M43" s="393"/>
      <c r="N43" s="393"/>
      <c r="O43" s="393"/>
      <c r="P43" s="393"/>
      <c r="Q43" s="392"/>
      <c r="R43" s="393"/>
      <c r="S43" s="393"/>
      <c r="T43" s="393"/>
      <c r="U43" s="393"/>
      <c r="V43" s="393"/>
      <c r="W43" s="393"/>
      <c r="X43" s="393"/>
      <c r="Y43" s="392"/>
      <c r="Z43" s="393"/>
      <c r="AA43" s="393"/>
      <c r="AB43" s="393"/>
      <c r="AC43" s="393"/>
      <c r="AD43" s="393"/>
      <c r="AE43" s="393"/>
      <c r="AF43" s="393"/>
      <c r="AG43" s="188">
        <f t="shared" si="0"/>
        <v>0</v>
      </c>
    </row>
    <row r="44" spans="1:33" ht="12.75">
      <c r="A44" s="442" t="s">
        <v>357</v>
      </c>
      <c r="B44" s="393"/>
      <c r="C44" s="393"/>
      <c r="D44" s="393"/>
      <c r="E44" s="393"/>
      <c r="F44" s="393"/>
      <c r="G44" s="393"/>
      <c r="H44" s="353"/>
      <c r="I44" s="392"/>
      <c r="J44" s="393"/>
      <c r="K44" s="393"/>
      <c r="L44" s="393"/>
      <c r="M44" s="393"/>
      <c r="N44" s="393"/>
      <c r="O44" s="393"/>
      <c r="P44" s="393"/>
      <c r="Q44" s="392"/>
      <c r="R44" s="393"/>
      <c r="S44" s="393"/>
      <c r="T44" s="393"/>
      <c r="U44" s="393"/>
      <c r="V44" s="393"/>
      <c r="W44" s="393"/>
      <c r="X44" s="393"/>
      <c r="Y44" s="392"/>
      <c r="Z44" s="393"/>
      <c r="AA44" s="393"/>
      <c r="AB44" s="393"/>
      <c r="AC44" s="393"/>
      <c r="AD44" s="393"/>
      <c r="AE44" s="393"/>
      <c r="AF44" s="393"/>
      <c r="AG44" s="188">
        <f t="shared" si="0"/>
        <v>0</v>
      </c>
    </row>
    <row r="45" spans="1:33" ht="12.75">
      <c r="A45" s="442" t="s">
        <v>358</v>
      </c>
      <c r="B45" s="393"/>
      <c r="C45" s="393"/>
      <c r="D45" s="393"/>
      <c r="E45" s="393"/>
      <c r="F45" s="393"/>
      <c r="G45" s="393"/>
      <c r="H45" s="353"/>
      <c r="I45" s="392"/>
      <c r="J45" s="393"/>
      <c r="K45" s="393"/>
      <c r="L45" s="393"/>
      <c r="M45" s="393"/>
      <c r="N45" s="393"/>
      <c r="O45" s="393"/>
      <c r="P45" s="393"/>
      <c r="Q45" s="392"/>
      <c r="R45" s="393"/>
      <c r="S45" s="393"/>
      <c r="T45" s="393"/>
      <c r="U45" s="393"/>
      <c r="V45" s="393"/>
      <c r="W45" s="393"/>
      <c r="X45" s="393"/>
      <c r="Y45" s="392"/>
      <c r="Z45" s="393"/>
      <c r="AA45" s="393"/>
      <c r="AB45" s="393"/>
      <c r="AC45" s="393"/>
      <c r="AD45" s="393"/>
      <c r="AE45" s="393"/>
      <c r="AF45" s="393"/>
      <c r="AG45" s="188">
        <f t="shared" si="0"/>
        <v>0</v>
      </c>
    </row>
    <row r="46" spans="1:33" ht="12.75">
      <c r="A46" s="442" t="s">
        <v>359</v>
      </c>
      <c r="B46" s="393"/>
      <c r="C46" s="393"/>
      <c r="D46" s="393"/>
      <c r="E46" s="393"/>
      <c r="F46" s="393"/>
      <c r="G46" s="393"/>
      <c r="H46" s="353"/>
      <c r="I46" s="392"/>
      <c r="J46" s="393"/>
      <c r="K46" s="393"/>
      <c r="L46" s="393"/>
      <c r="M46" s="393"/>
      <c r="N46" s="393"/>
      <c r="O46" s="393"/>
      <c r="P46" s="393"/>
      <c r="Q46" s="392"/>
      <c r="R46" s="393"/>
      <c r="S46" s="393"/>
      <c r="T46" s="393"/>
      <c r="U46" s="393"/>
      <c r="V46" s="393"/>
      <c r="W46" s="393"/>
      <c r="X46" s="393"/>
      <c r="Y46" s="392"/>
      <c r="Z46" s="393"/>
      <c r="AA46" s="393"/>
      <c r="AB46" s="393"/>
      <c r="AC46" s="393"/>
      <c r="AD46" s="393"/>
      <c r="AE46" s="393"/>
      <c r="AF46" s="393"/>
      <c r="AG46" s="188">
        <f t="shared" si="0"/>
        <v>0</v>
      </c>
    </row>
    <row r="47" spans="1:33" ht="13.5" thickBot="1">
      <c r="A47" s="443" t="s">
        <v>360</v>
      </c>
      <c r="B47" s="358"/>
      <c r="C47" s="358"/>
      <c r="D47" s="358"/>
      <c r="E47" s="358"/>
      <c r="F47" s="358"/>
      <c r="G47" s="358"/>
      <c r="H47" s="399"/>
      <c r="I47" s="400"/>
      <c r="J47" s="358"/>
      <c r="K47" s="358"/>
      <c r="L47" s="358"/>
      <c r="M47" s="358"/>
      <c r="N47" s="358"/>
      <c r="O47" s="358"/>
      <c r="P47" s="358"/>
      <c r="Q47" s="400"/>
      <c r="R47" s="358"/>
      <c r="S47" s="358"/>
      <c r="T47" s="358"/>
      <c r="U47" s="358"/>
      <c r="V47" s="358"/>
      <c r="W47" s="358"/>
      <c r="X47" s="358"/>
      <c r="Y47" s="400"/>
      <c r="Z47" s="358"/>
      <c r="AA47" s="358"/>
      <c r="AB47" s="358"/>
      <c r="AC47" s="358"/>
      <c r="AD47" s="358"/>
      <c r="AE47" s="358"/>
      <c r="AF47" s="358"/>
      <c r="AG47" s="188">
        <f t="shared" si="0"/>
        <v>0</v>
      </c>
    </row>
    <row r="48" spans="1:33" ht="15.75">
      <c r="A48" s="186" t="s">
        <v>361</v>
      </c>
      <c r="B48" s="187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91">
        <f>SUM(AG49:AG62)</f>
        <v>0</v>
      </c>
    </row>
    <row r="49" spans="1:33" ht="12.75">
      <c r="A49" s="178" t="s">
        <v>362</v>
      </c>
      <c r="B49" s="370"/>
      <c r="C49" s="292"/>
      <c r="D49" s="292"/>
      <c r="E49" s="292"/>
      <c r="F49" s="292"/>
      <c r="G49" s="292"/>
      <c r="H49" s="292"/>
      <c r="I49" s="293"/>
      <c r="J49" s="292"/>
      <c r="K49" s="292"/>
      <c r="L49" s="292"/>
      <c r="M49" s="292"/>
      <c r="N49" s="292"/>
      <c r="O49" s="292"/>
      <c r="P49" s="292"/>
      <c r="Q49" s="293"/>
      <c r="R49" s="292"/>
      <c r="S49" s="292"/>
      <c r="T49" s="292"/>
      <c r="U49" s="292"/>
      <c r="V49" s="292"/>
      <c r="W49" s="292"/>
      <c r="X49" s="292"/>
      <c r="Y49" s="293"/>
      <c r="Z49" s="292"/>
      <c r="AA49" s="292"/>
      <c r="AB49" s="292"/>
      <c r="AC49" s="292"/>
      <c r="AD49" s="292"/>
      <c r="AE49" s="292"/>
      <c r="AF49" s="292"/>
      <c r="AG49" s="188">
        <f t="shared" si="0"/>
        <v>0</v>
      </c>
    </row>
    <row r="50" spans="1:33" ht="12.75">
      <c r="A50" s="130" t="s">
        <v>363</v>
      </c>
      <c r="B50" s="341"/>
      <c r="C50" s="393"/>
      <c r="D50" s="393"/>
      <c r="E50" s="393"/>
      <c r="F50" s="393"/>
      <c r="G50" s="393"/>
      <c r="H50" s="353"/>
      <c r="I50" s="392"/>
      <c r="J50" s="393"/>
      <c r="K50" s="393"/>
      <c r="L50" s="393"/>
      <c r="M50" s="393"/>
      <c r="N50" s="393"/>
      <c r="O50" s="393"/>
      <c r="P50" s="393"/>
      <c r="Q50" s="392"/>
      <c r="R50" s="393"/>
      <c r="S50" s="393"/>
      <c r="T50" s="393"/>
      <c r="U50" s="393"/>
      <c r="V50" s="393"/>
      <c r="W50" s="393"/>
      <c r="X50" s="393"/>
      <c r="Y50" s="392"/>
      <c r="Z50" s="393"/>
      <c r="AA50" s="393"/>
      <c r="AB50" s="393"/>
      <c r="AC50" s="393"/>
      <c r="AD50" s="393"/>
      <c r="AE50" s="393"/>
      <c r="AF50" s="393"/>
      <c r="AG50" s="188">
        <f t="shared" si="0"/>
        <v>0</v>
      </c>
    </row>
    <row r="51" spans="1:33" ht="12.75">
      <c r="A51" s="130" t="s">
        <v>364</v>
      </c>
      <c r="B51" s="394"/>
      <c r="C51" s="288"/>
      <c r="D51" s="393"/>
      <c r="E51" s="393"/>
      <c r="F51" s="393"/>
      <c r="G51" s="393"/>
      <c r="H51" s="353"/>
      <c r="I51" s="392"/>
      <c r="J51" s="393"/>
      <c r="K51" s="393"/>
      <c r="L51" s="393"/>
      <c r="M51" s="393"/>
      <c r="N51" s="393"/>
      <c r="O51" s="393"/>
      <c r="P51" s="393"/>
      <c r="Q51" s="392"/>
      <c r="R51" s="393"/>
      <c r="S51" s="393"/>
      <c r="T51" s="393"/>
      <c r="U51" s="393"/>
      <c r="V51" s="393"/>
      <c r="W51" s="393"/>
      <c r="X51" s="393"/>
      <c r="Y51" s="392"/>
      <c r="Z51" s="393"/>
      <c r="AA51" s="393"/>
      <c r="AB51" s="393"/>
      <c r="AC51" s="393"/>
      <c r="AD51" s="393"/>
      <c r="AE51" s="393"/>
      <c r="AF51" s="393"/>
      <c r="AG51" s="188">
        <f t="shared" si="0"/>
        <v>0</v>
      </c>
    </row>
    <row r="52" spans="1:33" ht="12.75">
      <c r="A52" s="130" t="s">
        <v>365</v>
      </c>
      <c r="B52" s="341"/>
      <c r="C52" s="393"/>
      <c r="D52" s="393"/>
      <c r="E52" s="393"/>
      <c r="F52" s="393"/>
      <c r="G52" s="393"/>
      <c r="H52" s="353"/>
      <c r="I52" s="392"/>
      <c r="J52" s="393"/>
      <c r="K52" s="393"/>
      <c r="L52" s="393"/>
      <c r="M52" s="393"/>
      <c r="N52" s="393"/>
      <c r="O52" s="393"/>
      <c r="P52" s="393"/>
      <c r="Q52" s="392"/>
      <c r="R52" s="393"/>
      <c r="S52" s="393"/>
      <c r="T52" s="393"/>
      <c r="U52" s="393"/>
      <c r="V52" s="393"/>
      <c r="W52" s="393"/>
      <c r="X52" s="393"/>
      <c r="Y52" s="392"/>
      <c r="Z52" s="393"/>
      <c r="AA52" s="393"/>
      <c r="AB52" s="393"/>
      <c r="AC52" s="393"/>
      <c r="AD52" s="393"/>
      <c r="AE52" s="393"/>
      <c r="AF52" s="393"/>
      <c r="AG52" s="188">
        <f t="shared" si="0"/>
        <v>0</v>
      </c>
    </row>
    <row r="53" spans="1:33" ht="15.75">
      <c r="A53" s="180" t="s">
        <v>0</v>
      </c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9">
        <f t="shared" si="0"/>
        <v>0</v>
      </c>
    </row>
    <row r="54" spans="1:33" ht="12.75">
      <c r="A54" s="179" t="s">
        <v>366</v>
      </c>
      <c r="B54" s="341"/>
      <c r="C54" s="393"/>
      <c r="D54" s="393"/>
      <c r="E54" s="393"/>
      <c r="F54" s="393"/>
      <c r="G54" s="393"/>
      <c r="H54" s="353"/>
      <c r="I54" s="392"/>
      <c r="J54" s="393"/>
      <c r="K54" s="393"/>
      <c r="L54" s="393"/>
      <c r="M54" s="393"/>
      <c r="N54" s="393"/>
      <c r="O54" s="393"/>
      <c r="P54" s="393"/>
      <c r="Q54" s="392"/>
      <c r="R54" s="393"/>
      <c r="S54" s="393"/>
      <c r="T54" s="393"/>
      <c r="U54" s="393"/>
      <c r="V54" s="393"/>
      <c r="W54" s="393"/>
      <c r="X54" s="393"/>
      <c r="Y54" s="392"/>
      <c r="Z54" s="393"/>
      <c r="AA54" s="393"/>
      <c r="AB54" s="393"/>
      <c r="AC54" s="393"/>
      <c r="AD54" s="393"/>
      <c r="AE54" s="393"/>
      <c r="AF54" s="393"/>
      <c r="AG54" s="188">
        <f t="shared" si="0"/>
        <v>0</v>
      </c>
    </row>
    <row r="55" spans="1:33" ht="15.75">
      <c r="A55" s="183" t="s">
        <v>241</v>
      </c>
      <c r="B55" s="133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90">
        <f t="shared" si="0"/>
        <v>0</v>
      </c>
    </row>
    <row r="56" spans="1:33" ht="12.75">
      <c r="A56" s="442" t="s">
        <v>367</v>
      </c>
      <c r="B56" s="341"/>
      <c r="C56" s="393"/>
      <c r="D56" s="393"/>
      <c r="E56" s="393"/>
      <c r="F56" s="393"/>
      <c r="G56" s="393"/>
      <c r="H56" s="353"/>
      <c r="I56" s="392"/>
      <c r="J56" s="393"/>
      <c r="K56" s="393"/>
      <c r="L56" s="393"/>
      <c r="M56" s="393"/>
      <c r="N56" s="393"/>
      <c r="O56" s="393"/>
      <c r="P56" s="393"/>
      <c r="Q56" s="392"/>
      <c r="R56" s="393"/>
      <c r="S56" s="393"/>
      <c r="T56" s="393"/>
      <c r="U56" s="393"/>
      <c r="V56" s="393"/>
      <c r="W56" s="393"/>
      <c r="X56" s="393"/>
      <c r="Y56" s="392"/>
      <c r="Z56" s="393"/>
      <c r="AA56" s="393"/>
      <c r="AB56" s="393"/>
      <c r="AC56" s="393"/>
      <c r="AD56" s="393"/>
      <c r="AE56" s="393"/>
      <c r="AF56" s="393"/>
      <c r="AG56" s="188">
        <f t="shared" si="0"/>
        <v>0</v>
      </c>
    </row>
    <row r="57" spans="1:33" ht="12.75">
      <c r="A57" s="442" t="s">
        <v>368</v>
      </c>
      <c r="B57" s="341"/>
      <c r="C57" s="393"/>
      <c r="D57" s="393"/>
      <c r="E57" s="393"/>
      <c r="F57" s="393"/>
      <c r="G57" s="393"/>
      <c r="H57" s="353"/>
      <c r="I57" s="392"/>
      <c r="J57" s="393"/>
      <c r="K57" s="393"/>
      <c r="L57" s="393"/>
      <c r="M57" s="393"/>
      <c r="N57" s="393"/>
      <c r="O57" s="393"/>
      <c r="P57" s="393"/>
      <c r="Q57" s="392"/>
      <c r="R57" s="393"/>
      <c r="S57" s="393"/>
      <c r="T57" s="393"/>
      <c r="U57" s="393"/>
      <c r="V57" s="393"/>
      <c r="W57" s="393"/>
      <c r="X57" s="393"/>
      <c r="Y57" s="392"/>
      <c r="Z57" s="393"/>
      <c r="AA57" s="393"/>
      <c r="AB57" s="393"/>
      <c r="AC57" s="393"/>
      <c r="AD57" s="393"/>
      <c r="AE57" s="393"/>
      <c r="AF57" s="393"/>
      <c r="AG57" s="188">
        <f t="shared" si="0"/>
        <v>0</v>
      </c>
    </row>
    <row r="58" spans="1:33" ht="12.75">
      <c r="A58" s="442" t="s">
        <v>369</v>
      </c>
      <c r="B58" s="341"/>
      <c r="C58" s="393"/>
      <c r="D58" s="393"/>
      <c r="E58" s="393"/>
      <c r="F58" s="393"/>
      <c r="G58" s="393"/>
      <c r="H58" s="353"/>
      <c r="I58" s="392"/>
      <c r="J58" s="393"/>
      <c r="K58" s="393"/>
      <c r="L58" s="393"/>
      <c r="M58" s="393"/>
      <c r="N58" s="393"/>
      <c r="O58" s="393"/>
      <c r="P58" s="393"/>
      <c r="Q58" s="392"/>
      <c r="R58" s="393"/>
      <c r="S58" s="393"/>
      <c r="T58" s="393"/>
      <c r="U58" s="393"/>
      <c r="V58" s="393"/>
      <c r="W58" s="393"/>
      <c r="X58" s="393"/>
      <c r="Y58" s="392"/>
      <c r="Z58" s="393"/>
      <c r="AA58" s="393"/>
      <c r="AB58" s="393"/>
      <c r="AC58" s="393"/>
      <c r="AD58" s="393"/>
      <c r="AE58" s="393"/>
      <c r="AF58" s="393"/>
      <c r="AG58" s="188">
        <f t="shared" si="0"/>
        <v>0</v>
      </c>
    </row>
    <row r="59" spans="1:33" ht="12.75">
      <c r="A59" s="442" t="s">
        <v>370</v>
      </c>
      <c r="B59" s="341"/>
      <c r="C59" s="393"/>
      <c r="D59" s="393"/>
      <c r="E59" s="393"/>
      <c r="F59" s="393"/>
      <c r="G59" s="393"/>
      <c r="H59" s="353"/>
      <c r="I59" s="392"/>
      <c r="J59" s="393"/>
      <c r="K59" s="393"/>
      <c r="L59" s="393"/>
      <c r="M59" s="393"/>
      <c r="N59" s="393"/>
      <c r="O59" s="393"/>
      <c r="P59" s="393"/>
      <c r="Q59" s="392"/>
      <c r="R59" s="393"/>
      <c r="S59" s="393"/>
      <c r="T59" s="393"/>
      <c r="U59" s="393"/>
      <c r="V59" s="393"/>
      <c r="W59" s="393"/>
      <c r="X59" s="393"/>
      <c r="Y59" s="392"/>
      <c r="Z59" s="393"/>
      <c r="AA59" s="393"/>
      <c r="AB59" s="393"/>
      <c r="AC59" s="393"/>
      <c r="AD59" s="393"/>
      <c r="AE59" s="393"/>
      <c r="AF59" s="393"/>
      <c r="AG59" s="188">
        <f t="shared" si="0"/>
        <v>0</v>
      </c>
    </row>
    <row r="60" spans="1:33" ht="12.75">
      <c r="A60" s="442" t="s">
        <v>371</v>
      </c>
      <c r="B60" s="341"/>
      <c r="C60" s="393"/>
      <c r="D60" s="393"/>
      <c r="E60" s="393"/>
      <c r="F60" s="393"/>
      <c r="G60" s="393"/>
      <c r="H60" s="353"/>
      <c r="I60" s="392"/>
      <c r="J60" s="393"/>
      <c r="K60" s="393"/>
      <c r="L60" s="393"/>
      <c r="M60" s="393"/>
      <c r="N60" s="393"/>
      <c r="O60" s="393"/>
      <c r="P60" s="393"/>
      <c r="Q60" s="392"/>
      <c r="R60" s="393"/>
      <c r="S60" s="393"/>
      <c r="T60" s="393"/>
      <c r="U60" s="393"/>
      <c r="V60" s="393"/>
      <c r="W60" s="393"/>
      <c r="X60" s="393"/>
      <c r="Y60" s="392"/>
      <c r="Z60" s="393"/>
      <c r="AA60" s="393"/>
      <c r="AB60" s="393"/>
      <c r="AC60" s="393"/>
      <c r="AD60" s="393"/>
      <c r="AE60" s="393"/>
      <c r="AF60" s="393"/>
      <c r="AG60" s="188">
        <f t="shared" si="0"/>
        <v>0</v>
      </c>
    </row>
    <row r="61" spans="1:33" ht="12.75">
      <c r="A61" s="442" t="s">
        <v>372</v>
      </c>
      <c r="B61" s="341"/>
      <c r="C61" s="393"/>
      <c r="D61" s="393"/>
      <c r="E61" s="393"/>
      <c r="F61" s="393"/>
      <c r="G61" s="393"/>
      <c r="H61" s="353"/>
      <c r="I61" s="392"/>
      <c r="J61" s="393"/>
      <c r="K61" s="393"/>
      <c r="L61" s="393"/>
      <c r="M61" s="393"/>
      <c r="N61" s="393"/>
      <c r="O61" s="393"/>
      <c r="P61" s="393"/>
      <c r="Q61" s="392"/>
      <c r="R61" s="393"/>
      <c r="S61" s="393"/>
      <c r="T61" s="393"/>
      <c r="U61" s="393"/>
      <c r="V61" s="393"/>
      <c r="W61" s="393"/>
      <c r="X61" s="393"/>
      <c r="Y61" s="392"/>
      <c r="Z61" s="393"/>
      <c r="AA61" s="393"/>
      <c r="AB61" s="393"/>
      <c r="AC61" s="393"/>
      <c r="AD61" s="393"/>
      <c r="AE61" s="393"/>
      <c r="AF61" s="393"/>
      <c r="AG61" s="188">
        <f t="shared" si="0"/>
        <v>0</v>
      </c>
    </row>
    <row r="62" spans="1:33" ht="13.5" thickBot="1">
      <c r="A62" s="443" t="s">
        <v>373</v>
      </c>
      <c r="B62" s="389"/>
      <c r="C62" s="358"/>
      <c r="D62" s="358"/>
      <c r="E62" s="358"/>
      <c r="F62" s="358"/>
      <c r="G62" s="358"/>
      <c r="H62" s="399"/>
      <c r="I62" s="400"/>
      <c r="J62" s="358"/>
      <c r="K62" s="358"/>
      <c r="L62" s="358"/>
      <c r="M62" s="358"/>
      <c r="N62" s="358"/>
      <c r="O62" s="358"/>
      <c r="P62" s="358"/>
      <c r="Q62" s="400"/>
      <c r="R62" s="358"/>
      <c r="S62" s="358"/>
      <c r="T62" s="358"/>
      <c r="U62" s="358"/>
      <c r="V62" s="358"/>
      <c r="W62" s="358"/>
      <c r="X62" s="358"/>
      <c r="Y62" s="400"/>
      <c r="Z62" s="358"/>
      <c r="AA62" s="358"/>
      <c r="AB62" s="358"/>
      <c r="AC62" s="358"/>
      <c r="AD62" s="358"/>
      <c r="AE62" s="358"/>
      <c r="AF62" s="358"/>
      <c r="AG62" s="188">
        <f t="shared" si="0"/>
        <v>0</v>
      </c>
    </row>
    <row r="63" spans="1:33" ht="16.5" thickBot="1">
      <c r="A63" s="54" t="s">
        <v>26</v>
      </c>
      <c r="B63" s="175">
        <f aca="true" t="shared" si="1" ref="B63:AF63">SUM(B6:B62)</f>
        <v>0</v>
      </c>
      <c r="C63" s="175">
        <f t="shared" si="1"/>
        <v>0</v>
      </c>
      <c r="D63" s="175">
        <f t="shared" si="1"/>
        <v>0</v>
      </c>
      <c r="E63" s="175">
        <f t="shared" si="1"/>
        <v>0</v>
      </c>
      <c r="F63" s="175">
        <f t="shared" si="1"/>
        <v>0</v>
      </c>
      <c r="G63" s="175">
        <f t="shared" si="1"/>
        <v>0</v>
      </c>
      <c r="H63" s="176">
        <f t="shared" si="1"/>
        <v>0</v>
      </c>
      <c r="I63" s="175">
        <f t="shared" si="1"/>
        <v>0</v>
      </c>
      <c r="J63" s="175">
        <f t="shared" si="1"/>
        <v>0</v>
      </c>
      <c r="K63" s="175">
        <f t="shared" si="1"/>
        <v>0</v>
      </c>
      <c r="L63" s="175">
        <f t="shared" si="1"/>
        <v>0</v>
      </c>
      <c r="M63" s="175">
        <f t="shared" si="1"/>
        <v>0</v>
      </c>
      <c r="N63" s="175">
        <f t="shared" si="1"/>
        <v>0</v>
      </c>
      <c r="O63" s="175">
        <f t="shared" si="1"/>
        <v>0</v>
      </c>
      <c r="P63" s="175">
        <f t="shared" si="1"/>
        <v>0</v>
      </c>
      <c r="Q63" s="175">
        <f t="shared" si="1"/>
        <v>0</v>
      </c>
      <c r="R63" s="175">
        <f t="shared" si="1"/>
        <v>0</v>
      </c>
      <c r="S63" s="175">
        <f t="shared" si="1"/>
        <v>0</v>
      </c>
      <c r="T63" s="175">
        <f t="shared" si="1"/>
        <v>0</v>
      </c>
      <c r="U63" s="175">
        <f t="shared" si="1"/>
        <v>0</v>
      </c>
      <c r="V63" s="175">
        <f t="shared" si="1"/>
        <v>0</v>
      </c>
      <c r="W63" s="175">
        <f t="shared" si="1"/>
        <v>0</v>
      </c>
      <c r="X63" s="175">
        <f t="shared" si="1"/>
        <v>0</v>
      </c>
      <c r="Y63" s="175">
        <f t="shared" si="1"/>
        <v>0</v>
      </c>
      <c r="Z63" s="175">
        <f t="shared" si="1"/>
        <v>0</v>
      </c>
      <c r="AA63" s="175">
        <f t="shared" si="1"/>
        <v>0</v>
      </c>
      <c r="AB63" s="175">
        <f t="shared" si="1"/>
        <v>0</v>
      </c>
      <c r="AC63" s="175">
        <f t="shared" si="1"/>
        <v>0</v>
      </c>
      <c r="AD63" s="175">
        <f t="shared" si="1"/>
        <v>0</v>
      </c>
      <c r="AE63" s="175">
        <f t="shared" si="1"/>
        <v>0</v>
      </c>
      <c r="AF63" s="175">
        <f t="shared" si="1"/>
        <v>0</v>
      </c>
      <c r="AG63" s="177">
        <f>SUM(B63:AF63)</f>
        <v>0</v>
      </c>
    </row>
    <row r="64" spans="2:33" ht="13.5" thickBot="1">
      <c r="B64" s="484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6"/>
    </row>
    <row r="65" spans="1:35" s="9" customFormat="1" ht="15.75">
      <c r="A65" s="338" t="s">
        <v>38</v>
      </c>
      <c r="B65" s="465" t="s">
        <v>42</v>
      </c>
      <c r="C65" s="466"/>
      <c r="D65" s="466"/>
      <c r="E65" s="466"/>
      <c r="F65" s="466"/>
      <c r="G65" s="466"/>
      <c r="H65" s="463">
        <f>SUM(B91:I91)</f>
        <v>276</v>
      </c>
      <c r="I65" s="464"/>
      <c r="J65" s="465" t="s">
        <v>41</v>
      </c>
      <c r="K65" s="465"/>
      <c r="L65" s="465"/>
      <c r="M65" s="465"/>
      <c r="N65" s="465"/>
      <c r="O65" s="465"/>
      <c r="P65" s="463">
        <f>SUM(J91:Q91)</f>
        <v>0</v>
      </c>
      <c r="Q65" s="464"/>
      <c r="R65" s="465" t="s">
        <v>43</v>
      </c>
      <c r="S65" s="465"/>
      <c r="T65" s="465"/>
      <c r="U65" s="465"/>
      <c r="V65" s="465"/>
      <c r="W65" s="465"/>
      <c r="X65" s="463">
        <f>SUM(R91:Y91)</f>
        <v>0</v>
      </c>
      <c r="Y65" s="464"/>
      <c r="Z65" s="465" t="s">
        <v>44</v>
      </c>
      <c r="AA65" s="465"/>
      <c r="AB65" s="465"/>
      <c r="AC65" s="465"/>
      <c r="AD65" s="465"/>
      <c r="AE65" s="463">
        <f>SUM(Z91:AF91)</f>
        <v>0</v>
      </c>
      <c r="AF65" s="464"/>
      <c r="AG65" s="402"/>
      <c r="AH65" s="336"/>
      <c r="AI65" s="426"/>
    </row>
    <row r="66" spans="1:34" ht="15.75">
      <c r="A66" s="403" t="s">
        <v>64</v>
      </c>
      <c r="B66" s="314">
        <v>1</v>
      </c>
      <c r="C66" s="314">
        <v>2</v>
      </c>
      <c r="D66" s="314">
        <v>3</v>
      </c>
      <c r="E66" s="314">
        <v>4</v>
      </c>
      <c r="F66" s="314">
        <v>5</v>
      </c>
      <c r="G66" s="314">
        <v>6</v>
      </c>
      <c r="H66" s="314">
        <v>7</v>
      </c>
      <c r="I66" s="404">
        <v>8</v>
      </c>
      <c r="J66" s="314">
        <v>9</v>
      </c>
      <c r="K66" s="314">
        <v>10</v>
      </c>
      <c r="L66" s="314">
        <v>11</v>
      </c>
      <c r="M66" s="314">
        <v>12</v>
      </c>
      <c r="N66" s="314">
        <v>13</v>
      </c>
      <c r="O66" s="314">
        <v>14</v>
      </c>
      <c r="P66" s="314">
        <v>15</v>
      </c>
      <c r="Q66" s="404">
        <v>16</v>
      </c>
      <c r="R66" s="314">
        <v>17</v>
      </c>
      <c r="S66" s="314">
        <v>18</v>
      </c>
      <c r="T66" s="314">
        <v>19</v>
      </c>
      <c r="U66" s="314">
        <v>20</v>
      </c>
      <c r="V66" s="314">
        <v>21</v>
      </c>
      <c r="W66" s="314">
        <v>22</v>
      </c>
      <c r="X66" s="314">
        <v>23</v>
      </c>
      <c r="Y66" s="404">
        <v>24</v>
      </c>
      <c r="Z66" s="314">
        <v>25</v>
      </c>
      <c r="AA66" s="314">
        <v>26</v>
      </c>
      <c r="AB66" s="314">
        <v>27</v>
      </c>
      <c r="AC66" s="314">
        <v>28</v>
      </c>
      <c r="AD66" s="314">
        <v>29</v>
      </c>
      <c r="AE66" s="314">
        <v>30</v>
      </c>
      <c r="AF66" s="314">
        <v>31</v>
      </c>
      <c r="AG66" s="415">
        <f>SUM(AG67:AG81)</f>
        <v>120</v>
      </c>
      <c r="AH66" s="312">
        <f>SUM(AG67:AG81)</f>
        <v>120</v>
      </c>
    </row>
    <row r="67" spans="1:34" ht="12.75">
      <c r="A67" s="406" t="s">
        <v>769</v>
      </c>
      <c r="B67" s="352">
        <v>1</v>
      </c>
      <c r="C67" s="352"/>
      <c r="D67" s="352"/>
      <c r="E67" s="352"/>
      <c r="F67" s="352"/>
      <c r="G67" s="352"/>
      <c r="H67" s="352"/>
      <c r="I67" s="407"/>
      <c r="J67" s="352"/>
      <c r="K67" s="352"/>
      <c r="L67" s="352"/>
      <c r="M67" s="352"/>
      <c r="N67" s="352"/>
      <c r="O67" s="352"/>
      <c r="P67" s="352"/>
      <c r="Q67" s="407"/>
      <c r="R67" s="352"/>
      <c r="S67" s="352"/>
      <c r="T67" s="352"/>
      <c r="U67" s="352"/>
      <c r="V67" s="352"/>
      <c r="W67" s="352"/>
      <c r="X67" s="352"/>
      <c r="Y67" s="407"/>
      <c r="Z67" s="352"/>
      <c r="AA67" s="352"/>
      <c r="AB67" s="352"/>
      <c r="AC67" s="352"/>
      <c r="AD67" s="352"/>
      <c r="AE67" s="352"/>
      <c r="AF67" s="352"/>
      <c r="AG67" s="408">
        <f>SUM(B67:AF67)</f>
        <v>1</v>
      </c>
      <c r="AH67" s="312"/>
    </row>
    <row r="68" spans="1:34" ht="12.75">
      <c r="A68" s="406" t="s">
        <v>32</v>
      </c>
      <c r="B68" s="352">
        <v>2</v>
      </c>
      <c r="C68" s="352"/>
      <c r="D68" s="352"/>
      <c r="E68" s="352"/>
      <c r="F68" s="352"/>
      <c r="G68" s="352"/>
      <c r="H68" s="352"/>
      <c r="I68" s="407"/>
      <c r="J68" s="352"/>
      <c r="K68" s="352"/>
      <c r="L68" s="352"/>
      <c r="M68" s="352"/>
      <c r="N68" s="352"/>
      <c r="O68" s="352"/>
      <c r="P68" s="352"/>
      <c r="Q68" s="407"/>
      <c r="R68" s="352"/>
      <c r="S68" s="352"/>
      <c r="T68" s="352"/>
      <c r="U68" s="352"/>
      <c r="V68" s="352"/>
      <c r="W68" s="352"/>
      <c r="X68" s="352"/>
      <c r="Y68" s="407"/>
      <c r="Z68" s="352"/>
      <c r="AA68" s="352"/>
      <c r="AB68" s="352"/>
      <c r="AC68" s="352"/>
      <c r="AD68" s="352"/>
      <c r="AE68" s="352"/>
      <c r="AF68" s="352"/>
      <c r="AG68" s="408">
        <f aca="true" t="shared" si="2" ref="AG68:AG89">SUM(B68:AF68)</f>
        <v>2</v>
      </c>
      <c r="AH68" s="312"/>
    </row>
    <row r="69" spans="1:34" ht="12.75">
      <c r="A69" s="406" t="s">
        <v>33</v>
      </c>
      <c r="B69" s="352">
        <v>3</v>
      </c>
      <c r="C69" s="352"/>
      <c r="D69" s="352"/>
      <c r="E69" s="352"/>
      <c r="F69" s="352"/>
      <c r="G69" s="352"/>
      <c r="H69" s="352"/>
      <c r="I69" s="407"/>
      <c r="J69" s="352"/>
      <c r="K69" s="352"/>
      <c r="L69" s="352"/>
      <c r="M69" s="352"/>
      <c r="N69" s="352"/>
      <c r="O69" s="352"/>
      <c r="P69" s="352"/>
      <c r="Q69" s="407"/>
      <c r="R69" s="352"/>
      <c r="S69" s="352"/>
      <c r="T69" s="352"/>
      <c r="U69" s="352"/>
      <c r="V69" s="352"/>
      <c r="W69" s="352"/>
      <c r="X69" s="352"/>
      <c r="Y69" s="407"/>
      <c r="Z69" s="352"/>
      <c r="AA69" s="352"/>
      <c r="AB69" s="352"/>
      <c r="AC69" s="352"/>
      <c r="AD69" s="352"/>
      <c r="AE69" s="352"/>
      <c r="AF69" s="352"/>
      <c r="AG69" s="408">
        <f t="shared" si="2"/>
        <v>3</v>
      </c>
      <c r="AH69" s="312"/>
    </row>
    <row r="70" spans="1:34" ht="12.75">
      <c r="A70" s="406" t="s">
        <v>743</v>
      </c>
      <c r="B70" s="352">
        <v>4</v>
      </c>
      <c r="C70" s="352"/>
      <c r="D70" s="352"/>
      <c r="E70" s="352"/>
      <c r="F70" s="352"/>
      <c r="G70" s="352"/>
      <c r="H70" s="352"/>
      <c r="I70" s="407"/>
      <c r="J70" s="352"/>
      <c r="K70" s="352"/>
      <c r="L70" s="352"/>
      <c r="M70" s="352"/>
      <c r="N70" s="352"/>
      <c r="O70" s="352"/>
      <c r="P70" s="352"/>
      <c r="Q70" s="407"/>
      <c r="R70" s="352"/>
      <c r="S70" s="352"/>
      <c r="T70" s="352"/>
      <c r="U70" s="352"/>
      <c r="V70" s="352"/>
      <c r="W70" s="352"/>
      <c r="X70" s="352"/>
      <c r="Y70" s="407"/>
      <c r="Z70" s="352"/>
      <c r="AA70" s="352"/>
      <c r="AB70" s="352"/>
      <c r="AC70" s="352"/>
      <c r="AD70" s="352"/>
      <c r="AE70" s="352"/>
      <c r="AF70" s="352"/>
      <c r="AG70" s="408">
        <f t="shared" si="2"/>
        <v>4</v>
      </c>
      <c r="AH70" s="312"/>
    </row>
    <row r="71" spans="1:34" ht="12.75">
      <c r="A71" s="406" t="s">
        <v>34</v>
      </c>
      <c r="B71" s="352">
        <v>5</v>
      </c>
      <c r="C71" s="352"/>
      <c r="D71" s="352"/>
      <c r="E71" s="352"/>
      <c r="F71" s="352"/>
      <c r="G71" s="352"/>
      <c r="H71" s="352"/>
      <c r="I71" s="407"/>
      <c r="J71" s="352"/>
      <c r="K71" s="352"/>
      <c r="L71" s="352"/>
      <c r="M71" s="352"/>
      <c r="N71" s="352"/>
      <c r="O71" s="352"/>
      <c r="P71" s="352"/>
      <c r="Q71" s="407"/>
      <c r="R71" s="352"/>
      <c r="S71" s="352"/>
      <c r="T71" s="352"/>
      <c r="U71" s="352"/>
      <c r="V71" s="352"/>
      <c r="W71" s="352"/>
      <c r="X71" s="352"/>
      <c r="Y71" s="407"/>
      <c r="Z71" s="352"/>
      <c r="AA71" s="352"/>
      <c r="AB71" s="352"/>
      <c r="AC71" s="352"/>
      <c r="AD71" s="352"/>
      <c r="AE71" s="352"/>
      <c r="AF71" s="352"/>
      <c r="AG71" s="408">
        <f t="shared" si="2"/>
        <v>5</v>
      </c>
      <c r="AH71" s="312"/>
    </row>
    <row r="72" spans="1:34" ht="12.75">
      <c r="A72" s="406" t="s">
        <v>744</v>
      </c>
      <c r="B72" s="352">
        <v>6</v>
      </c>
      <c r="C72" s="352"/>
      <c r="D72" s="352"/>
      <c r="E72" s="352"/>
      <c r="F72" s="352"/>
      <c r="G72" s="352"/>
      <c r="H72" s="352"/>
      <c r="I72" s="407"/>
      <c r="J72" s="352"/>
      <c r="K72" s="352"/>
      <c r="L72" s="352"/>
      <c r="M72" s="352"/>
      <c r="N72" s="352"/>
      <c r="O72" s="352"/>
      <c r="P72" s="352"/>
      <c r="Q72" s="407"/>
      <c r="R72" s="352"/>
      <c r="S72" s="352"/>
      <c r="T72" s="352"/>
      <c r="U72" s="352"/>
      <c r="V72" s="352"/>
      <c r="W72" s="352"/>
      <c r="X72" s="352"/>
      <c r="Y72" s="407"/>
      <c r="Z72" s="352"/>
      <c r="AA72" s="352"/>
      <c r="AB72" s="352"/>
      <c r="AC72" s="352"/>
      <c r="AD72" s="352"/>
      <c r="AE72" s="352"/>
      <c r="AF72" s="352"/>
      <c r="AG72" s="408">
        <f t="shared" si="2"/>
        <v>6</v>
      </c>
      <c r="AH72" s="312"/>
    </row>
    <row r="73" spans="1:34" ht="12.75">
      <c r="A73" s="406" t="s">
        <v>35</v>
      </c>
      <c r="B73" s="352">
        <v>7</v>
      </c>
      <c r="C73" s="352"/>
      <c r="D73" s="352"/>
      <c r="E73" s="352"/>
      <c r="F73" s="352"/>
      <c r="G73" s="352"/>
      <c r="H73" s="352"/>
      <c r="I73" s="407"/>
      <c r="J73" s="352"/>
      <c r="K73" s="352"/>
      <c r="L73" s="352"/>
      <c r="M73" s="352"/>
      <c r="N73" s="352"/>
      <c r="O73" s="352"/>
      <c r="P73" s="352"/>
      <c r="Q73" s="407"/>
      <c r="R73" s="352"/>
      <c r="S73" s="352"/>
      <c r="T73" s="352"/>
      <c r="U73" s="352"/>
      <c r="V73" s="352"/>
      <c r="W73" s="352"/>
      <c r="X73" s="352"/>
      <c r="Y73" s="407"/>
      <c r="Z73" s="352"/>
      <c r="AA73" s="352"/>
      <c r="AB73" s="352"/>
      <c r="AC73" s="352"/>
      <c r="AD73" s="352"/>
      <c r="AE73" s="352"/>
      <c r="AF73" s="352"/>
      <c r="AG73" s="408">
        <f t="shared" si="2"/>
        <v>7</v>
      </c>
      <c r="AH73" s="312"/>
    </row>
    <row r="74" spans="1:34" ht="12.75">
      <c r="A74" s="406" t="s">
        <v>722</v>
      </c>
      <c r="B74" s="352">
        <v>8</v>
      </c>
      <c r="C74" s="352"/>
      <c r="D74" s="352"/>
      <c r="E74" s="352"/>
      <c r="F74" s="352"/>
      <c r="G74" s="352"/>
      <c r="H74" s="352"/>
      <c r="I74" s="407"/>
      <c r="J74" s="352"/>
      <c r="K74" s="352"/>
      <c r="L74" s="352"/>
      <c r="M74" s="352"/>
      <c r="N74" s="352"/>
      <c r="O74" s="352"/>
      <c r="P74" s="352"/>
      <c r="Q74" s="407"/>
      <c r="R74" s="352"/>
      <c r="S74" s="352"/>
      <c r="T74" s="352"/>
      <c r="U74" s="352"/>
      <c r="V74" s="352"/>
      <c r="W74" s="352"/>
      <c r="X74" s="352"/>
      <c r="Y74" s="407"/>
      <c r="Z74" s="352"/>
      <c r="AA74" s="352"/>
      <c r="AB74" s="352"/>
      <c r="AC74" s="352"/>
      <c r="AD74" s="352"/>
      <c r="AE74" s="352"/>
      <c r="AF74" s="352"/>
      <c r="AG74" s="408">
        <f t="shared" si="2"/>
        <v>8</v>
      </c>
      <c r="AH74" s="312"/>
    </row>
    <row r="75" spans="1:34" ht="12.75">
      <c r="A75" s="406" t="s">
        <v>765</v>
      </c>
      <c r="B75" s="352">
        <v>9</v>
      </c>
      <c r="C75" s="352"/>
      <c r="D75" s="352"/>
      <c r="E75" s="352"/>
      <c r="F75" s="352"/>
      <c r="G75" s="352"/>
      <c r="H75" s="352"/>
      <c r="I75" s="407"/>
      <c r="J75" s="352"/>
      <c r="K75" s="352"/>
      <c r="L75" s="352"/>
      <c r="M75" s="352"/>
      <c r="N75" s="352"/>
      <c r="O75" s="352"/>
      <c r="P75" s="352"/>
      <c r="Q75" s="407"/>
      <c r="R75" s="352"/>
      <c r="S75" s="352"/>
      <c r="T75" s="352"/>
      <c r="U75" s="352"/>
      <c r="V75" s="352"/>
      <c r="W75" s="352"/>
      <c r="X75" s="352"/>
      <c r="Y75" s="407"/>
      <c r="Z75" s="352"/>
      <c r="AA75" s="352"/>
      <c r="AB75" s="352"/>
      <c r="AC75" s="352"/>
      <c r="AD75" s="352"/>
      <c r="AE75" s="352"/>
      <c r="AF75" s="352"/>
      <c r="AG75" s="408">
        <f t="shared" si="2"/>
        <v>9</v>
      </c>
      <c r="AH75" s="312"/>
    </row>
    <row r="76" spans="1:34" ht="12.75">
      <c r="A76" s="406" t="s">
        <v>770</v>
      </c>
      <c r="B76" s="352">
        <v>10</v>
      </c>
      <c r="C76" s="352"/>
      <c r="D76" s="352"/>
      <c r="E76" s="352"/>
      <c r="F76" s="352"/>
      <c r="G76" s="352"/>
      <c r="H76" s="352"/>
      <c r="I76" s="407"/>
      <c r="J76" s="352"/>
      <c r="K76" s="352"/>
      <c r="L76" s="352"/>
      <c r="M76" s="352"/>
      <c r="N76" s="352"/>
      <c r="O76" s="352"/>
      <c r="P76" s="352"/>
      <c r="Q76" s="407"/>
      <c r="R76" s="352"/>
      <c r="S76" s="352"/>
      <c r="T76" s="352"/>
      <c r="U76" s="352"/>
      <c r="V76" s="352"/>
      <c r="W76" s="352"/>
      <c r="X76" s="352"/>
      <c r="Y76" s="407"/>
      <c r="Z76" s="352"/>
      <c r="AA76" s="352"/>
      <c r="AB76" s="352"/>
      <c r="AC76" s="352"/>
      <c r="AD76" s="352"/>
      <c r="AE76" s="352"/>
      <c r="AF76" s="352"/>
      <c r="AG76" s="408">
        <f t="shared" si="2"/>
        <v>10</v>
      </c>
      <c r="AH76" s="312"/>
    </row>
    <row r="77" spans="1:34" ht="12.75">
      <c r="A77" s="406" t="s">
        <v>771</v>
      </c>
      <c r="B77" s="352">
        <v>11</v>
      </c>
      <c r="C77" s="352"/>
      <c r="D77" s="352"/>
      <c r="E77" s="352"/>
      <c r="F77" s="352"/>
      <c r="G77" s="352"/>
      <c r="H77" s="352"/>
      <c r="I77" s="407"/>
      <c r="J77" s="352"/>
      <c r="K77" s="352"/>
      <c r="L77" s="352"/>
      <c r="M77" s="352"/>
      <c r="N77" s="352"/>
      <c r="O77" s="352"/>
      <c r="P77" s="352"/>
      <c r="Q77" s="407"/>
      <c r="R77" s="352"/>
      <c r="S77" s="352"/>
      <c r="T77" s="352"/>
      <c r="U77" s="352"/>
      <c r="V77" s="352"/>
      <c r="W77" s="352"/>
      <c r="X77" s="352"/>
      <c r="Y77" s="407"/>
      <c r="Z77" s="352"/>
      <c r="AA77" s="352"/>
      <c r="AB77" s="352"/>
      <c r="AC77" s="352"/>
      <c r="AD77" s="352"/>
      <c r="AE77" s="352"/>
      <c r="AF77" s="352"/>
      <c r="AG77" s="408">
        <f t="shared" si="2"/>
        <v>11</v>
      </c>
      <c r="AH77" s="312"/>
    </row>
    <row r="78" spans="1:34" ht="12.75">
      <c r="A78" s="406" t="s">
        <v>751</v>
      </c>
      <c r="B78" s="352">
        <v>12</v>
      </c>
      <c r="C78" s="352"/>
      <c r="D78" s="352"/>
      <c r="E78" s="352"/>
      <c r="F78" s="352"/>
      <c r="G78" s="352"/>
      <c r="H78" s="352"/>
      <c r="I78" s="407"/>
      <c r="J78" s="352"/>
      <c r="K78" s="352"/>
      <c r="L78" s="352"/>
      <c r="M78" s="352"/>
      <c r="N78" s="352"/>
      <c r="O78" s="352"/>
      <c r="P78" s="352"/>
      <c r="Q78" s="407"/>
      <c r="R78" s="352"/>
      <c r="S78" s="352"/>
      <c r="T78" s="352"/>
      <c r="U78" s="352"/>
      <c r="V78" s="352"/>
      <c r="W78" s="352"/>
      <c r="X78" s="352"/>
      <c r="Y78" s="407"/>
      <c r="Z78" s="352"/>
      <c r="AA78" s="352"/>
      <c r="AB78" s="352"/>
      <c r="AC78" s="352"/>
      <c r="AD78" s="352"/>
      <c r="AE78" s="352"/>
      <c r="AF78" s="352"/>
      <c r="AG78" s="408">
        <f t="shared" si="2"/>
        <v>12</v>
      </c>
      <c r="AH78" s="312"/>
    </row>
    <row r="79" spans="1:34" ht="12.75">
      <c r="A79" s="406" t="s">
        <v>768</v>
      </c>
      <c r="B79" s="352">
        <v>13</v>
      </c>
      <c r="C79" s="352"/>
      <c r="D79" s="352"/>
      <c r="E79" s="352"/>
      <c r="F79" s="352"/>
      <c r="G79" s="352"/>
      <c r="H79" s="352"/>
      <c r="I79" s="407"/>
      <c r="J79" s="352"/>
      <c r="K79" s="352"/>
      <c r="L79" s="352"/>
      <c r="M79" s="352"/>
      <c r="N79" s="352"/>
      <c r="O79" s="352"/>
      <c r="P79" s="352"/>
      <c r="Q79" s="407"/>
      <c r="R79" s="352"/>
      <c r="S79" s="352"/>
      <c r="T79" s="352"/>
      <c r="U79" s="352"/>
      <c r="V79" s="352"/>
      <c r="W79" s="352"/>
      <c r="X79" s="352"/>
      <c r="Y79" s="407"/>
      <c r="Z79" s="352"/>
      <c r="AA79" s="352"/>
      <c r="AB79" s="352"/>
      <c r="AC79" s="352"/>
      <c r="AD79" s="352"/>
      <c r="AE79" s="352"/>
      <c r="AF79" s="352"/>
      <c r="AG79" s="408">
        <f t="shared" si="2"/>
        <v>13</v>
      </c>
      <c r="AH79" s="312"/>
    </row>
    <row r="80" spans="1:34" ht="12.75">
      <c r="A80" s="406" t="s">
        <v>767</v>
      </c>
      <c r="B80" s="352">
        <v>14</v>
      </c>
      <c r="C80" s="352"/>
      <c r="D80" s="352"/>
      <c r="E80" s="352"/>
      <c r="F80" s="352"/>
      <c r="G80" s="352"/>
      <c r="H80" s="352"/>
      <c r="I80" s="407"/>
      <c r="J80" s="352"/>
      <c r="K80" s="352"/>
      <c r="L80" s="352"/>
      <c r="M80" s="352"/>
      <c r="N80" s="352"/>
      <c r="O80" s="352"/>
      <c r="P80" s="352"/>
      <c r="Q80" s="407"/>
      <c r="R80" s="352"/>
      <c r="S80" s="352"/>
      <c r="T80" s="352"/>
      <c r="U80" s="352"/>
      <c r="V80" s="352"/>
      <c r="W80" s="352"/>
      <c r="X80" s="352"/>
      <c r="Y80" s="407"/>
      <c r="Z80" s="352"/>
      <c r="AA80" s="352"/>
      <c r="AB80" s="352"/>
      <c r="AC80" s="352"/>
      <c r="AD80" s="352"/>
      <c r="AE80" s="352"/>
      <c r="AF80" s="352"/>
      <c r="AG80" s="408">
        <f t="shared" si="2"/>
        <v>14</v>
      </c>
      <c r="AH80" s="312"/>
    </row>
    <row r="81" spans="1:34" ht="12.75">
      <c r="A81" s="406" t="s">
        <v>766</v>
      </c>
      <c r="B81" s="352">
        <v>15</v>
      </c>
      <c r="C81" s="352"/>
      <c r="D81" s="352"/>
      <c r="E81" s="352"/>
      <c r="F81" s="352"/>
      <c r="G81" s="352"/>
      <c r="H81" s="352"/>
      <c r="I81" s="407"/>
      <c r="J81" s="352"/>
      <c r="K81" s="352"/>
      <c r="L81" s="352"/>
      <c r="M81" s="352"/>
      <c r="N81" s="352"/>
      <c r="O81" s="352"/>
      <c r="P81" s="352"/>
      <c r="Q81" s="407"/>
      <c r="R81" s="352"/>
      <c r="S81" s="352"/>
      <c r="T81" s="352"/>
      <c r="U81" s="352"/>
      <c r="V81" s="352"/>
      <c r="W81" s="352"/>
      <c r="X81" s="352"/>
      <c r="Y81" s="407"/>
      <c r="Z81" s="352"/>
      <c r="AA81" s="352"/>
      <c r="AB81" s="352"/>
      <c r="AC81" s="352"/>
      <c r="AD81" s="352"/>
      <c r="AE81" s="352"/>
      <c r="AF81" s="352"/>
      <c r="AG81" s="408">
        <f t="shared" si="2"/>
        <v>15</v>
      </c>
      <c r="AH81" s="312"/>
    </row>
    <row r="82" spans="1:34" ht="15">
      <c r="A82" s="409" t="s">
        <v>103</v>
      </c>
      <c r="B82" s="405"/>
      <c r="C82" s="405"/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5"/>
      <c r="AG82" s="408">
        <f>SUM(AG83:AG90)</f>
        <v>156</v>
      </c>
      <c r="AH82" s="312">
        <f>SUM(AG83:AG90)</f>
        <v>156</v>
      </c>
    </row>
    <row r="83" spans="1:34" ht="12.75">
      <c r="A83" s="406" t="s">
        <v>37</v>
      </c>
      <c r="B83" s="352">
        <v>16</v>
      </c>
      <c r="C83" s="352"/>
      <c r="D83" s="352"/>
      <c r="E83" s="352"/>
      <c r="F83" s="352"/>
      <c r="G83" s="352"/>
      <c r="H83" s="352"/>
      <c r="I83" s="407"/>
      <c r="J83" s="352"/>
      <c r="K83" s="352"/>
      <c r="L83" s="352"/>
      <c r="M83" s="352"/>
      <c r="N83" s="352"/>
      <c r="O83" s="352"/>
      <c r="P83" s="352"/>
      <c r="Q83" s="407"/>
      <c r="R83" s="352"/>
      <c r="S83" s="352"/>
      <c r="T83" s="352"/>
      <c r="U83" s="352"/>
      <c r="V83" s="352"/>
      <c r="W83" s="352"/>
      <c r="X83" s="352"/>
      <c r="Y83" s="407"/>
      <c r="Z83" s="352"/>
      <c r="AA83" s="352"/>
      <c r="AB83" s="352"/>
      <c r="AC83" s="352"/>
      <c r="AD83" s="352"/>
      <c r="AE83" s="352"/>
      <c r="AF83" s="352"/>
      <c r="AG83" s="408">
        <f t="shared" si="2"/>
        <v>16</v>
      </c>
      <c r="AH83" s="312"/>
    </row>
    <row r="84" spans="1:34" ht="12.75">
      <c r="A84" s="406" t="s">
        <v>59</v>
      </c>
      <c r="B84" s="352">
        <v>17</v>
      </c>
      <c r="C84" s="352"/>
      <c r="D84" s="352"/>
      <c r="E84" s="352"/>
      <c r="F84" s="352"/>
      <c r="G84" s="352"/>
      <c r="H84" s="352"/>
      <c r="I84" s="407"/>
      <c r="J84" s="352"/>
      <c r="K84" s="352"/>
      <c r="L84" s="352"/>
      <c r="M84" s="352"/>
      <c r="N84" s="352"/>
      <c r="O84" s="352"/>
      <c r="P84" s="352"/>
      <c r="Q84" s="407"/>
      <c r="R84" s="352"/>
      <c r="S84" s="352"/>
      <c r="T84" s="352"/>
      <c r="U84" s="352"/>
      <c r="V84" s="352"/>
      <c r="W84" s="352"/>
      <c r="X84" s="352"/>
      <c r="Y84" s="407"/>
      <c r="Z84" s="352"/>
      <c r="AA84" s="352"/>
      <c r="AB84" s="352"/>
      <c r="AC84" s="352"/>
      <c r="AD84" s="352"/>
      <c r="AE84" s="352"/>
      <c r="AF84" s="352"/>
      <c r="AG84" s="408">
        <f t="shared" si="2"/>
        <v>17</v>
      </c>
      <c r="AH84" s="312"/>
    </row>
    <row r="85" spans="1:34" ht="12.75">
      <c r="A85" s="406" t="s">
        <v>36</v>
      </c>
      <c r="B85" s="352">
        <v>18</v>
      </c>
      <c r="C85" s="352"/>
      <c r="D85" s="352"/>
      <c r="E85" s="352"/>
      <c r="F85" s="352"/>
      <c r="G85" s="352"/>
      <c r="H85" s="352"/>
      <c r="I85" s="407"/>
      <c r="J85" s="352"/>
      <c r="K85" s="352"/>
      <c r="L85" s="352"/>
      <c r="M85" s="352"/>
      <c r="N85" s="352"/>
      <c r="O85" s="352"/>
      <c r="P85" s="352"/>
      <c r="Q85" s="407"/>
      <c r="R85" s="352"/>
      <c r="S85" s="352"/>
      <c r="T85" s="352"/>
      <c r="U85" s="352"/>
      <c r="V85" s="352"/>
      <c r="W85" s="352"/>
      <c r="X85" s="352"/>
      <c r="Y85" s="407"/>
      <c r="Z85" s="352"/>
      <c r="AA85" s="352"/>
      <c r="AB85" s="352"/>
      <c r="AC85" s="352"/>
      <c r="AD85" s="352"/>
      <c r="AE85" s="352"/>
      <c r="AF85" s="352"/>
      <c r="AG85" s="408">
        <f t="shared" si="2"/>
        <v>18</v>
      </c>
      <c r="AH85" s="312"/>
    </row>
    <row r="86" spans="1:34" ht="12.75">
      <c r="A86" s="406" t="s">
        <v>61</v>
      </c>
      <c r="B86" s="352">
        <v>19</v>
      </c>
      <c r="C86" s="352"/>
      <c r="D86" s="352"/>
      <c r="E86" s="352"/>
      <c r="F86" s="352"/>
      <c r="G86" s="352"/>
      <c r="H86" s="352"/>
      <c r="I86" s="407"/>
      <c r="J86" s="352"/>
      <c r="K86" s="352"/>
      <c r="L86" s="352"/>
      <c r="M86" s="352"/>
      <c r="N86" s="352"/>
      <c r="O86" s="352"/>
      <c r="P86" s="352"/>
      <c r="Q86" s="407"/>
      <c r="R86" s="352"/>
      <c r="S86" s="352"/>
      <c r="T86" s="352"/>
      <c r="U86" s="352"/>
      <c r="V86" s="352"/>
      <c r="W86" s="352"/>
      <c r="X86" s="352"/>
      <c r="Y86" s="407"/>
      <c r="Z86" s="352"/>
      <c r="AA86" s="352"/>
      <c r="AB86" s="352"/>
      <c r="AC86" s="352"/>
      <c r="AD86" s="352"/>
      <c r="AE86" s="352"/>
      <c r="AF86" s="352"/>
      <c r="AG86" s="408">
        <f t="shared" si="2"/>
        <v>19</v>
      </c>
      <c r="AH86" s="312"/>
    </row>
    <row r="87" spans="1:34" ht="12.75">
      <c r="A87" s="406" t="s">
        <v>745</v>
      </c>
      <c r="B87" s="352">
        <v>20</v>
      </c>
      <c r="C87" s="352"/>
      <c r="D87" s="352"/>
      <c r="E87" s="352"/>
      <c r="F87" s="352"/>
      <c r="G87" s="352"/>
      <c r="H87" s="352"/>
      <c r="I87" s="407"/>
      <c r="J87" s="352"/>
      <c r="K87" s="352"/>
      <c r="L87" s="352"/>
      <c r="M87" s="352"/>
      <c r="N87" s="352"/>
      <c r="O87" s="352"/>
      <c r="P87" s="352"/>
      <c r="Q87" s="407"/>
      <c r="R87" s="352"/>
      <c r="S87" s="352"/>
      <c r="T87" s="352"/>
      <c r="U87" s="352"/>
      <c r="V87" s="352"/>
      <c r="W87" s="352"/>
      <c r="X87" s="352"/>
      <c r="Y87" s="407"/>
      <c r="Z87" s="352"/>
      <c r="AA87" s="352"/>
      <c r="AB87" s="352"/>
      <c r="AC87" s="352"/>
      <c r="AD87" s="352"/>
      <c r="AE87" s="352"/>
      <c r="AF87" s="352"/>
      <c r="AG87" s="408">
        <f t="shared" si="2"/>
        <v>20</v>
      </c>
      <c r="AH87" s="312"/>
    </row>
    <row r="88" spans="1:34" ht="12.75">
      <c r="A88" s="406" t="s">
        <v>60</v>
      </c>
      <c r="B88" s="352">
        <v>21</v>
      </c>
      <c r="C88" s="352"/>
      <c r="D88" s="352"/>
      <c r="E88" s="352"/>
      <c r="F88" s="352"/>
      <c r="G88" s="352"/>
      <c r="H88" s="352"/>
      <c r="I88" s="407"/>
      <c r="J88" s="352"/>
      <c r="K88" s="352"/>
      <c r="L88" s="352"/>
      <c r="M88" s="352"/>
      <c r="N88" s="352"/>
      <c r="O88" s="352"/>
      <c r="P88" s="352"/>
      <c r="Q88" s="407"/>
      <c r="R88" s="352"/>
      <c r="S88" s="352"/>
      <c r="T88" s="352"/>
      <c r="U88" s="352"/>
      <c r="V88" s="352"/>
      <c r="W88" s="352"/>
      <c r="X88" s="352"/>
      <c r="Y88" s="407"/>
      <c r="Z88" s="352"/>
      <c r="AA88" s="352"/>
      <c r="AB88" s="352"/>
      <c r="AC88" s="352"/>
      <c r="AD88" s="352"/>
      <c r="AE88" s="352"/>
      <c r="AF88" s="352"/>
      <c r="AG88" s="408">
        <f t="shared" si="2"/>
        <v>21</v>
      </c>
      <c r="AH88" s="312"/>
    </row>
    <row r="89" spans="1:35" s="9" customFormat="1" ht="12.75">
      <c r="A89" s="406" t="s">
        <v>83</v>
      </c>
      <c r="B89" s="352">
        <v>22</v>
      </c>
      <c r="C89" s="352"/>
      <c r="D89" s="352"/>
      <c r="E89" s="352"/>
      <c r="F89" s="352"/>
      <c r="G89" s="352"/>
      <c r="H89" s="352"/>
      <c r="I89" s="407"/>
      <c r="J89" s="352"/>
      <c r="K89" s="352"/>
      <c r="L89" s="352"/>
      <c r="M89" s="352"/>
      <c r="N89" s="352"/>
      <c r="O89" s="352"/>
      <c r="P89" s="352"/>
      <c r="Q89" s="407"/>
      <c r="R89" s="352"/>
      <c r="S89" s="352"/>
      <c r="T89" s="352"/>
      <c r="U89" s="352"/>
      <c r="V89" s="352"/>
      <c r="W89" s="352"/>
      <c r="X89" s="352"/>
      <c r="Y89" s="407"/>
      <c r="Z89" s="352"/>
      <c r="AA89" s="352"/>
      <c r="AB89" s="352"/>
      <c r="AC89" s="352"/>
      <c r="AD89" s="352"/>
      <c r="AE89" s="352"/>
      <c r="AF89" s="352"/>
      <c r="AG89" s="408">
        <f t="shared" si="2"/>
        <v>22</v>
      </c>
      <c r="AH89" s="336"/>
      <c r="AI89" s="426"/>
    </row>
    <row r="90" spans="1:35" s="9" customFormat="1" ht="13.5" thickBot="1">
      <c r="A90" s="410" t="s">
        <v>774</v>
      </c>
      <c r="B90" s="416">
        <v>23</v>
      </c>
      <c r="C90" s="352"/>
      <c r="D90" s="352"/>
      <c r="E90" s="352"/>
      <c r="F90" s="352"/>
      <c r="G90" s="352"/>
      <c r="H90" s="352"/>
      <c r="I90" s="407"/>
      <c r="J90" s="352"/>
      <c r="K90" s="352"/>
      <c r="L90" s="352"/>
      <c r="M90" s="352"/>
      <c r="N90" s="352"/>
      <c r="O90" s="352"/>
      <c r="P90" s="352"/>
      <c r="Q90" s="407"/>
      <c r="R90" s="352"/>
      <c r="S90" s="352"/>
      <c r="T90" s="352"/>
      <c r="U90" s="352"/>
      <c r="V90" s="352"/>
      <c r="W90" s="352"/>
      <c r="X90" s="352"/>
      <c r="Y90" s="407"/>
      <c r="Z90" s="352"/>
      <c r="AA90" s="352"/>
      <c r="AB90" s="352"/>
      <c r="AC90" s="352"/>
      <c r="AD90" s="352"/>
      <c r="AE90" s="352"/>
      <c r="AF90" s="352"/>
      <c r="AG90" s="408">
        <f>SUM(B90:AF90)</f>
        <v>23</v>
      </c>
      <c r="AH90" s="336"/>
      <c r="AI90" s="426"/>
    </row>
    <row r="91" spans="1:34" ht="15.75" thickBot="1">
      <c r="A91" s="411" t="s">
        <v>746</v>
      </c>
      <c r="B91" s="417">
        <f>SUM(B67:B90)</f>
        <v>276</v>
      </c>
      <c r="C91" s="417">
        <f aca="true" t="shared" si="3" ref="C91:AF91">SUM(C67:C90)</f>
        <v>0</v>
      </c>
      <c r="D91" s="417">
        <f t="shared" si="3"/>
        <v>0</v>
      </c>
      <c r="E91" s="417">
        <f t="shared" si="3"/>
        <v>0</v>
      </c>
      <c r="F91" s="417">
        <f t="shared" si="3"/>
        <v>0</v>
      </c>
      <c r="G91" s="417">
        <f t="shared" si="3"/>
        <v>0</v>
      </c>
      <c r="H91" s="417">
        <f t="shared" si="3"/>
        <v>0</v>
      </c>
      <c r="I91" s="417">
        <f t="shared" si="3"/>
        <v>0</v>
      </c>
      <c r="J91" s="417">
        <f t="shared" si="3"/>
        <v>0</v>
      </c>
      <c r="K91" s="417">
        <f t="shared" si="3"/>
        <v>0</v>
      </c>
      <c r="L91" s="417">
        <f t="shared" si="3"/>
        <v>0</v>
      </c>
      <c r="M91" s="417">
        <f t="shared" si="3"/>
        <v>0</v>
      </c>
      <c r="N91" s="417">
        <f t="shared" si="3"/>
        <v>0</v>
      </c>
      <c r="O91" s="417">
        <f t="shared" si="3"/>
        <v>0</v>
      </c>
      <c r="P91" s="417">
        <f t="shared" si="3"/>
        <v>0</v>
      </c>
      <c r="Q91" s="417">
        <f t="shared" si="3"/>
        <v>0</v>
      </c>
      <c r="R91" s="417">
        <f t="shared" si="3"/>
        <v>0</v>
      </c>
      <c r="S91" s="417">
        <f t="shared" si="3"/>
        <v>0</v>
      </c>
      <c r="T91" s="417">
        <f t="shared" si="3"/>
        <v>0</v>
      </c>
      <c r="U91" s="417">
        <f t="shared" si="3"/>
        <v>0</v>
      </c>
      <c r="V91" s="417">
        <f t="shared" si="3"/>
        <v>0</v>
      </c>
      <c r="W91" s="417">
        <f t="shared" si="3"/>
        <v>0</v>
      </c>
      <c r="X91" s="417">
        <f t="shared" si="3"/>
        <v>0</v>
      </c>
      <c r="Y91" s="417">
        <f t="shared" si="3"/>
        <v>0</v>
      </c>
      <c r="Z91" s="417">
        <f t="shared" si="3"/>
        <v>0</v>
      </c>
      <c r="AA91" s="417">
        <f t="shared" si="3"/>
        <v>0</v>
      </c>
      <c r="AB91" s="417">
        <f t="shared" si="3"/>
        <v>0</v>
      </c>
      <c r="AC91" s="417">
        <f t="shared" si="3"/>
        <v>0</v>
      </c>
      <c r="AD91" s="417">
        <f t="shared" si="3"/>
        <v>0</v>
      </c>
      <c r="AE91" s="417">
        <f t="shared" si="3"/>
        <v>0</v>
      </c>
      <c r="AF91" s="417">
        <f t="shared" si="3"/>
        <v>0</v>
      </c>
      <c r="AG91" s="412">
        <f>SUM(B91:AF91)</f>
        <v>276</v>
      </c>
      <c r="AH91" s="418">
        <f>SUM(AH66+AH82)</f>
        <v>276</v>
      </c>
    </row>
    <row r="92" ht="12.75">
      <c r="AG92" s="15"/>
    </row>
    <row r="93" ht="12.75">
      <c r="AG93" s="15"/>
    </row>
    <row r="94" ht="12.75">
      <c r="AG94" s="15"/>
    </row>
    <row r="95" ht="12.75">
      <c r="AG95" s="15"/>
    </row>
    <row r="96" ht="12.75">
      <c r="AG96" s="15"/>
    </row>
    <row r="97" ht="12.75">
      <c r="AG97" s="15"/>
    </row>
    <row r="98" ht="12.75">
      <c r="AG98" s="15"/>
    </row>
    <row r="99" ht="12.75">
      <c r="AG99" s="15"/>
    </row>
    <row r="100" ht="12.75">
      <c r="AG100" s="15"/>
    </row>
    <row r="101" ht="12.75">
      <c r="AG101" s="15"/>
    </row>
    <row r="102" ht="12.75">
      <c r="AG102" s="15"/>
    </row>
    <row r="103" ht="12.75">
      <c r="AG103" s="15"/>
    </row>
    <row r="104" ht="12.75">
      <c r="AG104" s="15"/>
    </row>
  </sheetData>
  <sheetProtection/>
  <mergeCells count="20">
    <mergeCell ref="A1:AF1"/>
    <mergeCell ref="H4:I4"/>
    <mergeCell ref="J4:O4"/>
    <mergeCell ref="B2:AG2"/>
    <mergeCell ref="B3:AF3"/>
    <mergeCell ref="AE4:AF4"/>
    <mergeCell ref="B64:AG64"/>
    <mergeCell ref="P4:Q4"/>
    <mergeCell ref="R4:W4"/>
    <mergeCell ref="X4:Y4"/>
    <mergeCell ref="Z4:AD4"/>
    <mergeCell ref="B4:G4"/>
    <mergeCell ref="R65:W65"/>
    <mergeCell ref="X65:Y65"/>
    <mergeCell ref="Z65:AD65"/>
    <mergeCell ref="AE65:AF65"/>
    <mergeCell ref="B65:G65"/>
    <mergeCell ref="H65:I65"/>
    <mergeCell ref="J65:O65"/>
    <mergeCell ref="P65:Q65"/>
  </mergeCells>
  <printOptions/>
  <pageMargins left="0.75" right="0.75" top="1" bottom="1" header="0" footer="0"/>
  <pageSetup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I76"/>
  <sheetViews>
    <sheetView zoomScale="75" zoomScaleNormal="75" zoomScalePageLayoutView="0" workbookViewId="0" topLeftCell="A7">
      <selection activeCell="AM26" sqref="AM26"/>
    </sheetView>
  </sheetViews>
  <sheetFormatPr defaultColWidth="9.140625" defaultRowHeight="12.75"/>
  <cols>
    <col min="1" max="1" width="37.421875" style="0" customWidth="1"/>
    <col min="2" max="32" width="3.7109375" style="9" customWidth="1"/>
    <col min="33" max="34" width="11.57421875" style="0" customWidth="1"/>
    <col min="35" max="35" width="11.421875" style="419" customWidth="1"/>
    <col min="36" max="16384" width="11.57421875" style="0" customWidth="1"/>
  </cols>
  <sheetData>
    <row r="1" spans="1:33" ht="19.5" thickBot="1">
      <c r="A1" s="473" t="s">
        <v>721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5"/>
      <c r="AG1" s="6"/>
    </row>
    <row r="2" spans="1:33" ht="16.5" thickBot="1">
      <c r="A2" t="s">
        <v>50</v>
      </c>
      <c r="B2" s="495" t="s">
        <v>51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7"/>
      <c r="AG2" s="229"/>
    </row>
    <row r="3" spans="1:33" ht="16.5" thickBot="1">
      <c r="A3" s="57" t="s">
        <v>1</v>
      </c>
      <c r="B3" s="476" t="s">
        <v>42</v>
      </c>
      <c r="C3" s="477"/>
      <c r="D3" s="477"/>
      <c r="E3" s="477"/>
      <c r="F3" s="477"/>
      <c r="G3" s="478"/>
      <c r="H3" s="477">
        <f>SUM(B35:I35)</f>
        <v>0</v>
      </c>
      <c r="I3" s="477"/>
      <c r="J3" s="476" t="s">
        <v>41</v>
      </c>
      <c r="K3" s="477"/>
      <c r="L3" s="477"/>
      <c r="M3" s="477"/>
      <c r="N3" s="477"/>
      <c r="O3" s="478"/>
      <c r="P3" s="477">
        <f>SUM(J35:Q35)</f>
        <v>0</v>
      </c>
      <c r="Q3" s="477"/>
      <c r="R3" s="476" t="s">
        <v>43</v>
      </c>
      <c r="S3" s="477"/>
      <c r="T3" s="477"/>
      <c r="U3" s="477"/>
      <c r="V3" s="477"/>
      <c r="W3" s="478"/>
      <c r="X3" s="476">
        <f>SUM(R35:Y35)</f>
        <v>0</v>
      </c>
      <c r="Y3" s="478"/>
      <c r="Z3" s="477" t="s">
        <v>44</v>
      </c>
      <c r="AA3" s="477"/>
      <c r="AB3" s="477"/>
      <c r="AC3" s="477"/>
      <c r="AD3" s="477"/>
      <c r="AE3" s="477">
        <f>SUM(Z35:AF35)</f>
        <v>0</v>
      </c>
      <c r="AF3" s="477"/>
      <c r="AG3" s="230"/>
    </row>
    <row r="4" spans="1:33" ht="16.5" thickBot="1">
      <c r="A4" s="198" t="s">
        <v>716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23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23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23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226">
        <f>SUM(AG5:AG27)</f>
        <v>0</v>
      </c>
    </row>
    <row r="5" spans="1:33" ht="15.75">
      <c r="A5" s="198" t="s">
        <v>671</v>
      </c>
      <c r="B5" s="339"/>
      <c r="C5" s="276"/>
      <c r="D5" s="276"/>
      <c r="E5" s="276"/>
      <c r="F5" s="276"/>
      <c r="G5" s="276"/>
      <c r="H5" s="276"/>
      <c r="I5" s="283"/>
      <c r="J5" s="276"/>
      <c r="K5" s="276"/>
      <c r="L5" s="276"/>
      <c r="M5" s="276"/>
      <c r="N5" s="276"/>
      <c r="O5" s="276"/>
      <c r="P5" s="276"/>
      <c r="Q5" s="283"/>
      <c r="R5" s="276"/>
      <c r="S5" s="276"/>
      <c r="T5" s="276"/>
      <c r="U5" s="276"/>
      <c r="V5" s="276"/>
      <c r="W5" s="276"/>
      <c r="X5" s="276"/>
      <c r="Y5" s="283"/>
      <c r="Z5" s="276"/>
      <c r="AA5" s="276"/>
      <c r="AB5" s="276"/>
      <c r="AC5" s="276"/>
      <c r="AD5" s="276"/>
      <c r="AE5" s="276"/>
      <c r="AF5" s="276"/>
      <c r="AG5" s="204">
        <f>SUM(B5:AF5)</f>
        <v>0</v>
      </c>
    </row>
    <row r="6" spans="1:33" ht="15.75">
      <c r="A6" s="197" t="s">
        <v>649</v>
      </c>
      <c r="B6" s="339"/>
      <c r="C6" s="276"/>
      <c r="D6" s="276"/>
      <c r="E6" s="276"/>
      <c r="F6" s="276"/>
      <c r="G6" s="276"/>
      <c r="H6" s="276"/>
      <c r="I6" s="283"/>
      <c r="J6" s="276"/>
      <c r="K6" s="276"/>
      <c r="L6" s="276"/>
      <c r="M6" s="276"/>
      <c r="N6" s="276"/>
      <c r="O6" s="276"/>
      <c r="P6" s="276"/>
      <c r="Q6" s="283"/>
      <c r="R6" s="276"/>
      <c r="S6" s="276"/>
      <c r="T6" s="276"/>
      <c r="U6" s="276"/>
      <c r="V6" s="276"/>
      <c r="W6" s="276"/>
      <c r="X6" s="276"/>
      <c r="Y6" s="283"/>
      <c r="Z6" s="276"/>
      <c r="AA6" s="276"/>
      <c r="AB6" s="276"/>
      <c r="AC6" s="276"/>
      <c r="AD6" s="276"/>
      <c r="AE6" s="276"/>
      <c r="AF6" s="276"/>
      <c r="AG6" s="204">
        <f aca="true" t="shared" si="0" ref="AG6:AG34">SUM(B6:AF6)</f>
        <v>0</v>
      </c>
    </row>
    <row r="7" spans="1:33" ht="15.75">
      <c r="A7" s="197" t="s">
        <v>650</v>
      </c>
      <c r="B7" s="339"/>
      <c r="C7" s="276"/>
      <c r="D7" s="276"/>
      <c r="E7" s="276"/>
      <c r="F7" s="276"/>
      <c r="G7" s="276"/>
      <c r="H7" s="276"/>
      <c r="I7" s="283"/>
      <c r="J7" s="276"/>
      <c r="K7" s="276"/>
      <c r="L7" s="276"/>
      <c r="M7" s="276"/>
      <c r="N7" s="276"/>
      <c r="O7" s="276"/>
      <c r="P7" s="276"/>
      <c r="Q7" s="283"/>
      <c r="R7" s="276"/>
      <c r="S7" s="276"/>
      <c r="T7" s="276"/>
      <c r="U7" s="276"/>
      <c r="V7" s="276"/>
      <c r="W7" s="276"/>
      <c r="X7" s="276"/>
      <c r="Y7" s="283"/>
      <c r="Z7" s="276"/>
      <c r="AA7" s="276"/>
      <c r="AB7" s="276"/>
      <c r="AC7" s="276"/>
      <c r="AD7" s="276"/>
      <c r="AE7" s="276"/>
      <c r="AF7" s="276"/>
      <c r="AG7" s="204">
        <f t="shared" si="0"/>
        <v>0</v>
      </c>
    </row>
    <row r="8" spans="1:33" ht="15.75">
      <c r="A8" s="197" t="s">
        <v>651</v>
      </c>
      <c r="B8" s="339"/>
      <c r="C8" s="276"/>
      <c r="D8" s="276"/>
      <c r="E8" s="276"/>
      <c r="F8" s="276"/>
      <c r="G8" s="276"/>
      <c r="H8" s="276"/>
      <c r="I8" s="283"/>
      <c r="J8" s="276"/>
      <c r="K8" s="276"/>
      <c r="L8" s="276"/>
      <c r="M8" s="276"/>
      <c r="N8" s="276"/>
      <c r="O8" s="276"/>
      <c r="P8" s="276"/>
      <c r="Q8" s="283"/>
      <c r="R8" s="276"/>
      <c r="S8" s="276"/>
      <c r="T8" s="276"/>
      <c r="U8" s="276"/>
      <c r="V8" s="276"/>
      <c r="W8" s="276"/>
      <c r="X8" s="276"/>
      <c r="Y8" s="283"/>
      <c r="Z8" s="276"/>
      <c r="AA8" s="276"/>
      <c r="AB8" s="276"/>
      <c r="AC8" s="276"/>
      <c r="AD8" s="276"/>
      <c r="AE8" s="276"/>
      <c r="AF8" s="276"/>
      <c r="AG8" s="204">
        <f t="shared" si="0"/>
        <v>0</v>
      </c>
    </row>
    <row r="9" spans="1:33" ht="15.75">
      <c r="A9" s="197" t="s">
        <v>652</v>
      </c>
      <c r="B9" s="339"/>
      <c r="C9" s="276"/>
      <c r="D9" s="276"/>
      <c r="E9" s="276"/>
      <c r="F9" s="276"/>
      <c r="G9" s="276"/>
      <c r="H9" s="276"/>
      <c r="I9" s="283"/>
      <c r="J9" s="276"/>
      <c r="K9" s="276"/>
      <c r="L9" s="276"/>
      <c r="M9" s="276"/>
      <c r="N9" s="276"/>
      <c r="O9" s="276"/>
      <c r="P9" s="276"/>
      <c r="Q9" s="283"/>
      <c r="R9" s="276"/>
      <c r="S9" s="276"/>
      <c r="T9" s="276"/>
      <c r="U9" s="276"/>
      <c r="V9" s="276"/>
      <c r="W9" s="276"/>
      <c r="X9" s="276"/>
      <c r="Y9" s="283"/>
      <c r="Z9" s="276"/>
      <c r="AA9" s="276"/>
      <c r="AB9" s="276"/>
      <c r="AC9" s="276"/>
      <c r="AD9" s="276"/>
      <c r="AE9" s="276"/>
      <c r="AF9" s="276"/>
      <c r="AG9" s="204">
        <f t="shared" si="0"/>
        <v>0</v>
      </c>
    </row>
    <row r="10" spans="1:33" ht="15.75">
      <c r="A10" s="197" t="s">
        <v>653</v>
      </c>
      <c r="B10" s="339"/>
      <c r="C10" s="276"/>
      <c r="D10" s="276"/>
      <c r="E10" s="276"/>
      <c r="F10" s="276"/>
      <c r="G10" s="276"/>
      <c r="H10" s="276"/>
      <c r="I10" s="283"/>
      <c r="J10" s="276"/>
      <c r="K10" s="276"/>
      <c r="L10" s="276"/>
      <c r="M10" s="276"/>
      <c r="N10" s="276"/>
      <c r="O10" s="276"/>
      <c r="P10" s="276"/>
      <c r="Q10" s="283"/>
      <c r="R10" s="276"/>
      <c r="S10" s="276"/>
      <c r="T10" s="276"/>
      <c r="U10" s="276"/>
      <c r="V10" s="276"/>
      <c r="W10" s="276"/>
      <c r="X10" s="276"/>
      <c r="Y10" s="283"/>
      <c r="Z10" s="276"/>
      <c r="AA10" s="276"/>
      <c r="AB10" s="276"/>
      <c r="AC10" s="276"/>
      <c r="AD10" s="276"/>
      <c r="AE10" s="276"/>
      <c r="AF10" s="276"/>
      <c r="AG10" s="204">
        <f t="shared" si="0"/>
        <v>0</v>
      </c>
    </row>
    <row r="11" spans="1:33" ht="15.75">
      <c r="A11" s="197" t="s">
        <v>654</v>
      </c>
      <c r="B11" s="339"/>
      <c r="C11" s="276"/>
      <c r="D11" s="276"/>
      <c r="E11" s="276"/>
      <c r="F11" s="276"/>
      <c r="G11" s="276"/>
      <c r="H11" s="276"/>
      <c r="I11" s="283"/>
      <c r="J11" s="276"/>
      <c r="K11" s="276"/>
      <c r="L11" s="276"/>
      <c r="M11" s="276"/>
      <c r="N11" s="276"/>
      <c r="O11" s="276"/>
      <c r="P11" s="276"/>
      <c r="Q11" s="283"/>
      <c r="R11" s="276"/>
      <c r="S11" s="276"/>
      <c r="T11" s="276"/>
      <c r="U11" s="276"/>
      <c r="V11" s="276"/>
      <c r="W11" s="276"/>
      <c r="X11" s="276"/>
      <c r="Y11" s="283"/>
      <c r="Z11" s="276"/>
      <c r="AA11" s="276"/>
      <c r="AB11" s="276"/>
      <c r="AC11" s="276"/>
      <c r="AD11" s="276"/>
      <c r="AE11" s="276"/>
      <c r="AF11" s="276"/>
      <c r="AG11" s="204">
        <f t="shared" si="0"/>
        <v>0</v>
      </c>
    </row>
    <row r="12" spans="1:33" ht="15.75">
      <c r="A12" s="197" t="s">
        <v>655</v>
      </c>
      <c r="B12" s="339"/>
      <c r="C12" s="276"/>
      <c r="D12" s="276"/>
      <c r="E12" s="276"/>
      <c r="F12" s="276"/>
      <c r="G12" s="276"/>
      <c r="H12" s="276"/>
      <c r="I12" s="283"/>
      <c r="J12" s="276"/>
      <c r="K12" s="276"/>
      <c r="L12" s="276"/>
      <c r="M12" s="276"/>
      <c r="N12" s="276"/>
      <c r="O12" s="276"/>
      <c r="P12" s="276"/>
      <c r="Q12" s="283"/>
      <c r="R12" s="276"/>
      <c r="S12" s="276"/>
      <c r="T12" s="276"/>
      <c r="U12" s="276"/>
      <c r="V12" s="276"/>
      <c r="W12" s="276"/>
      <c r="X12" s="276"/>
      <c r="Y12" s="283"/>
      <c r="Z12" s="276"/>
      <c r="AA12" s="276"/>
      <c r="AB12" s="276"/>
      <c r="AC12" s="276"/>
      <c r="AD12" s="276"/>
      <c r="AE12" s="276"/>
      <c r="AF12" s="276"/>
      <c r="AG12" s="204">
        <f t="shared" si="0"/>
        <v>0</v>
      </c>
    </row>
    <row r="13" spans="1:33" ht="15.75">
      <c r="A13" s="453" t="s">
        <v>656</v>
      </c>
      <c r="B13" s="339"/>
      <c r="C13" s="276"/>
      <c r="D13" s="276"/>
      <c r="E13" s="276"/>
      <c r="F13" s="276"/>
      <c r="G13" s="276"/>
      <c r="H13" s="276"/>
      <c r="I13" s="283"/>
      <c r="J13" s="276"/>
      <c r="K13" s="276"/>
      <c r="L13" s="276"/>
      <c r="M13" s="276"/>
      <c r="N13" s="276"/>
      <c r="O13" s="276"/>
      <c r="P13" s="276"/>
      <c r="Q13" s="283"/>
      <c r="R13" s="276"/>
      <c r="S13" s="276"/>
      <c r="T13" s="276"/>
      <c r="U13" s="276"/>
      <c r="V13" s="276"/>
      <c r="W13" s="276"/>
      <c r="X13" s="276"/>
      <c r="Y13" s="283"/>
      <c r="Z13" s="276"/>
      <c r="AA13" s="276"/>
      <c r="AB13" s="276"/>
      <c r="AC13" s="276"/>
      <c r="AD13" s="276"/>
      <c r="AE13" s="276"/>
      <c r="AF13" s="276"/>
      <c r="AG13" s="204">
        <f t="shared" si="0"/>
        <v>0</v>
      </c>
    </row>
    <row r="14" spans="1:33" ht="15.75">
      <c r="A14" s="453" t="s">
        <v>657</v>
      </c>
      <c r="B14" s="339"/>
      <c r="C14" s="276"/>
      <c r="D14" s="276"/>
      <c r="E14" s="276"/>
      <c r="F14" s="276"/>
      <c r="G14" s="276"/>
      <c r="H14" s="276"/>
      <c r="I14" s="283"/>
      <c r="J14" s="276"/>
      <c r="K14" s="276"/>
      <c r="L14" s="276"/>
      <c r="M14" s="276"/>
      <c r="N14" s="276"/>
      <c r="O14" s="276"/>
      <c r="P14" s="276"/>
      <c r="Q14" s="283"/>
      <c r="R14" s="276"/>
      <c r="S14" s="276"/>
      <c r="T14" s="276"/>
      <c r="U14" s="276"/>
      <c r="V14" s="276"/>
      <c r="W14" s="276"/>
      <c r="X14" s="276"/>
      <c r="Y14" s="283"/>
      <c r="Z14" s="276"/>
      <c r="AA14" s="276"/>
      <c r="AB14" s="276"/>
      <c r="AC14" s="276"/>
      <c r="AD14" s="276"/>
      <c r="AE14" s="276"/>
      <c r="AF14" s="276"/>
      <c r="AG14" s="204">
        <f t="shared" si="0"/>
        <v>0</v>
      </c>
    </row>
    <row r="15" spans="1:33" ht="15.75">
      <c r="A15" s="453" t="s">
        <v>658</v>
      </c>
      <c r="B15" s="339"/>
      <c r="C15" s="276"/>
      <c r="D15" s="276"/>
      <c r="E15" s="276"/>
      <c r="F15" s="276"/>
      <c r="G15" s="276"/>
      <c r="H15" s="276"/>
      <c r="I15" s="283"/>
      <c r="J15" s="276"/>
      <c r="K15" s="276"/>
      <c r="L15" s="276"/>
      <c r="M15" s="276"/>
      <c r="N15" s="276"/>
      <c r="O15" s="276"/>
      <c r="P15" s="276"/>
      <c r="Q15" s="283"/>
      <c r="R15" s="276"/>
      <c r="S15" s="276"/>
      <c r="T15" s="276"/>
      <c r="U15" s="276"/>
      <c r="V15" s="276"/>
      <c r="W15" s="276"/>
      <c r="X15" s="276"/>
      <c r="Y15" s="283"/>
      <c r="Z15" s="276"/>
      <c r="AA15" s="276"/>
      <c r="AB15" s="276"/>
      <c r="AC15" s="276"/>
      <c r="AD15" s="276"/>
      <c r="AE15" s="276"/>
      <c r="AF15" s="276"/>
      <c r="AG15" s="204">
        <f t="shared" si="0"/>
        <v>0</v>
      </c>
    </row>
    <row r="16" spans="1:33" ht="15.75">
      <c r="A16" s="453" t="s">
        <v>659</v>
      </c>
      <c r="B16" s="385"/>
      <c r="C16" s="382"/>
      <c r="D16" s="382"/>
      <c r="E16" s="382"/>
      <c r="F16" s="382"/>
      <c r="G16" s="382"/>
      <c r="H16" s="382"/>
      <c r="I16" s="283"/>
      <c r="J16" s="382"/>
      <c r="K16" s="382"/>
      <c r="L16" s="382"/>
      <c r="M16" s="382"/>
      <c r="N16" s="382"/>
      <c r="O16" s="382"/>
      <c r="P16" s="382"/>
      <c r="Q16" s="283"/>
      <c r="R16" s="382"/>
      <c r="S16" s="382"/>
      <c r="T16" s="382"/>
      <c r="U16" s="382"/>
      <c r="V16" s="382"/>
      <c r="W16" s="382"/>
      <c r="X16" s="382"/>
      <c r="Y16" s="283"/>
      <c r="Z16" s="382"/>
      <c r="AA16" s="382"/>
      <c r="AB16" s="382"/>
      <c r="AC16" s="382"/>
      <c r="AD16" s="382"/>
      <c r="AE16" s="382"/>
      <c r="AF16" s="382"/>
      <c r="AG16" s="206">
        <f t="shared" si="0"/>
        <v>0</v>
      </c>
    </row>
    <row r="17" spans="1:33" ht="15.75">
      <c r="A17" s="453" t="s">
        <v>660</v>
      </c>
      <c r="B17" s="339"/>
      <c r="C17" s="276"/>
      <c r="D17" s="276"/>
      <c r="E17" s="276"/>
      <c r="F17" s="276"/>
      <c r="G17" s="276"/>
      <c r="H17" s="276"/>
      <c r="I17" s="283"/>
      <c r="J17" s="276"/>
      <c r="K17" s="276"/>
      <c r="L17" s="276"/>
      <c r="M17" s="276"/>
      <c r="N17" s="276"/>
      <c r="O17" s="276"/>
      <c r="P17" s="276"/>
      <c r="Q17" s="283"/>
      <c r="R17" s="276"/>
      <c r="S17" s="276"/>
      <c r="T17" s="276"/>
      <c r="U17" s="276"/>
      <c r="V17" s="276"/>
      <c r="W17" s="276"/>
      <c r="X17" s="276"/>
      <c r="Y17" s="283"/>
      <c r="Z17" s="276"/>
      <c r="AA17" s="276"/>
      <c r="AB17" s="276"/>
      <c r="AC17" s="276"/>
      <c r="AD17" s="276"/>
      <c r="AE17" s="276"/>
      <c r="AF17" s="276"/>
      <c r="AG17" s="204">
        <f t="shared" si="0"/>
        <v>0</v>
      </c>
    </row>
    <row r="18" spans="1:33" ht="15.75">
      <c r="A18" s="453" t="s">
        <v>661</v>
      </c>
      <c r="B18" s="340"/>
      <c r="C18" s="275"/>
      <c r="D18" s="275"/>
      <c r="E18" s="275"/>
      <c r="F18" s="275"/>
      <c r="G18" s="275"/>
      <c r="H18" s="275"/>
      <c r="I18" s="278"/>
      <c r="J18" s="275"/>
      <c r="K18" s="275"/>
      <c r="L18" s="275"/>
      <c r="M18" s="275"/>
      <c r="N18" s="275"/>
      <c r="O18" s="275"/>
      <c r="P18" s="275"/>
      <c r="Q18" s="278"/>
      <c r="R18" s="275"/>
      <c r="S18" s="275"/>
      <c r="T18" s="275"/>
      <c r="U18" s="275"/>
      <c r="V18" s="275"/>
      <c r="W18" s="275"/>
      <c r="X18" s="275"/>
      <c r="Y18" s="278"/>
      <c r="Z18" s="275"/>
      <c r="AA18" s="275"/>
      <c r="AB18" s="275"/>
      <c r="AC18" s="275"/>
      <c r="AD18" s="275"/>
      <c r="AE18" s="275"/>
      <c r="AF18" s="275"/>
      <c r="AG18" s="204">
        <f t="shared" si="0"/>
        <v>0</v>
      </c>
    </row>
    <row r="19" spans="1:33" ht="15.75">
      <c r="A19" s="453" t="s">
        <v>662</v>
      </c>
      <c r="B19" s="340"/>
      <c r="C19" s="275"/>
      <c r="D19" s="275"/>
      <c r="E19" s="275"/>
      <c r="F19" s="275"/>
      <c r="G19" s="275"/>
      <c r="H19" s="275"/>
      <c r="I19" s="278"/>
      <c r="J19" s="275"/>
      <c r="K19" s="275"/>
      <c r="L19" s="275"/>
      <c r="M19" s="275"/>
      <c r="N19" s="275"/>
      <c r="O19" s="275"/>
      <c r="P19" s="275"/>
      <c r="Q19" s="278"/>
      <c r="R19" s="275"/>
      <c r="S19" s="275"/>
      <c r="T19" s="275"/>
      <c r="U19" s="275"/>
      <c r="V19" s="275"/>
      <c r="W19" s="275"/>
      <c r="X19" s="275"/>
      <c r="Y19" s="278"/>
      <c r="Z19" s="275"/>
      <c r="AA19" s="275"/>
      <c r="AB19" s="275"/>
      <c r="AC19" s="275"/>
      <c r="AD19" s="275"/>
      <c r="AE19" s="275"/>
      <c r="AF19" s="386"/>
      <c r="AG19" s="204">
        <f t="shared" si="0"/>
        <v>0</v>
      </c>
    </row>
    <row r="20" spans="1:33" ht="15.75">
      <c r="A20" s="453" t="s">
        <v>663</v>
      </c>
      <c r="B20" s="387"/>
      <c r="C20" s="355"/>
      <c r="D20" s="355"/>
      <c r="E20" s="355"/>
      <c r="F20" s="355"/>
      <c r="G20" s="355"/>
      <c r="H20" s="355"/>
      <c r="I20" s="356"/>
      <c r="J20" s="355"/>
      <c r="K20" s="355"/>
      <c r="L20" s="355"/>
      <c r="M20" s="355"/>
      <c r="N20" s="355"/>
      <c r="O20" s="355"/>
      <c r="P20" s="355"/>
      <c r="Q20" s="356"/>
      <c r="R20" s="355"/>
      <c r="S20" s="355"/>
      <c r="T20" s="355"/>
      <c r="U20" s="355"/>
      <c r="V20" s="355"/>
      <c r="W20" s="355"/>
      <c r="X20" s="355"/>
      <c r="Y20" s="356"/>
      <c r="Z20" s="355"/>
      <c r="AA20" s="355"/>
      <c r="AB20" s="355"/>
      <c r="AC20" s="355"/>
      <c r="AD20" s="355"/>
      <c r="AE20" s="355"/>
      <c r="AF20" s="388"/>
      <c r="AG20" s="204">
        <f t="shared" si="0"/>
        <v>0</v>
      </c>
    </row>
    <row r="21" spans="1:33" ht="15.75">
      <c r="A21" s="453" t="s">
        <v>664</v>
      </c>
      <c r="B21" s="341"/>
      <c r="C21" s="277"/>
      <c r="D21" s="277"/>
      <c r="E21" s="277"/>
      <c r="F21" s="277"/>
      <c r="G21" s="277"/>
      <c r="H21" s="277"/>
      <c r="I21" s="278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04">
        <f t="shared" si="0"/>
        <v>0</v>
      </c>
    </row>
    <row r="22" spans="1:33" ht="15.75">
      <c r="A22" s="453" t="s">
        <v>665</v>
      </c>
      <c r="B22" s="341"/>
      <c r="C22" s="277"/>
      <c r="D22" s="277"/>
      <c r="E22" s="277"/>
      <c r="F22" s="277"/>
      <c r="G22" s="277"/>
      <c r="H22" s="277"/>
      <c r="I22" s="278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04">
        <f t="shared" si="0"/>
        <v>0</v>
      </c>
    </row>
    <row r="23" spans="1:33" ht="15.75">
      <c r="A23" s="453" t="s">
        <v>666</v>
      </c>
      <c r="B23" s="285"/>
      <c r="C23" s="285"/>
      <c r="D23" s="285"/>
      <c r="E23" s="285"/>
      <c r="F23" s="285"/>
      <c r="G23" s="285"/>
      <c r="H23" s="285"/>
      <c r="I23" s="295"/>
      <c r="J23" s="285"/>
      <c r="K23" s="285"/>
      <c r="L23" s="285"/>
      <c r="M23" s="285"/>
      <c r="N23" s="285"/>
      <c r="O23" s="285"/>
      <c r="P23" s="285"/>
      <c r="Q23" s="295"/>
      <c r="R23" s="285"/>
      <c r="S23" s="285"/>
      <c r="T23" s="285"/>
      <c r="U23" s="285"/>
      <c r="V23" s="285"/>
      <c r="W23" s="285"/>
      <c r="X23" s="285"/>
      <c r="Y23" s="295"/>
      <c r="Z23" s="285"/>
      <c r="AA23" s="285"/>
      <c r="AB23" s="285"/>
      <c r="AC23" s="285"/>
      <c r="AD23" s="285"/>
      <c r="AE23" s="285"/>
      <c r="AF23" s="285"/>
      <c r="AG23" s="204">
        <f t="shared" si="0"/>
        <v>0</v>
      </c>
    </row>
    <row r="24" spans="1:33" ht="15.75">
      <c r="A24" s="453" t="s">
        <v>667</v>
      </c>
      <c r="B24" s="277"/>
      <c r="C24" s="277"/>
      <c r="D24" s="277"/>
      <c r="E24" s="277"/>
      <c r="F24" s="277"/>
      <c r="G24" s="277"/>
      <c r="H24" s="277"/>
      <c r="I24" s="278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04">
        <f t="shared" si="0"/>
        <v>0</v>
      </c>
    </row>
    <row r="25" spans="1:33" ht="15.75">
      <c r="A25" s="453" t="s">
        <v>668</v>
      </c>
      <c r="B25" s="277"/>
      <c r="C25" s="277"/>
      <c r="D25" s="277"/>
      <c r="E25" s="277"/>
      <c r="F25" s="277"/>
      <c r="G25" s="277"/>
      <c r="H25" s="277"/>
      <c r="I25" s="278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04">
        <f t="shared" si="0"/>
        <v>0</v>
      </c>
    </row>
    <row r="26" spans="1:33" ht="15.75">
      <c r="A26" s="453" t="s">
        <v>669</v>
      </c>
      <c r="B26" s="277"/>
      <c r="C26" s="277"/>
      <c r="D26" s="277"/>
      <c r="E26" s="277"/>
      <c r="F26" s="277"/>
      <c r="G26" s="277"/>
      <c r="H26" s="277"/>
      <c r="I26" s="278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04">
        <f t="shared" si="0"/>
        <v>0</v>
      </c>
    </row>
    <row r="27" spans="1:33" ht="15.75">
      <c r="A27" s="453" t="s">
        <v>670</v>
      </c>
      <c r="B27" s="277"/>
      <c r="C27" s="277"/>
      <c r="D27" s="277"/>
      <c r="E27" s="277"/>
      <c r="F27" s="277"/>
      <c r="G27" s="277"/>
      <c r="H27" s="277"/>
      <c r="I27" s="278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04">
        <f t="shared" si="0"/>
        <v>0</v>
      </c>
    </row>
    <row r="28" spans="1:33" ht="15.75">
      <c r="A28" s="228" t="s">
        <v>672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218">
        <f>SUM(AG29:AG34)</f>
        <v>0</v>
      </c>
    </row>
    <row r="29" spans="1:33" ht="15.75">
      <c r="A29" s="197" t="s">
        <v>673</v>
      </c>
      <c r="B29" s="277"/>
      <c r="C29" s="277"/>
      <c r="D29" s="277"/>
      <c r="E29" s="277"/>
      <c r="F29" s="277"/>
      <c r="G29" s="277"/>
      <c r="H29" s="277"/>
      <c r="I29" s="278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04">
        <f t="shared" si="0"/>
        <v>0</v>
      </c>
    </row>
    <row r="30" spans="1:33" ht="15.75">
      <c r="A30" s="453" t="s">
        <v>674</v>
      </c>
      <c r="B30" s="277"/>
      <c r="C30" s="277"/>
      <c r="D30" s="277"/>
      <c r="E30" s="277"/>
      <c r="F30" s="277"/>
      <c r="G30" s="277"/>
      <c r="H30" s="277"/>
      <c r="I30" s="278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04">
        <f t="shared" si="0"/>
        <v>0</v>
      </c>
    </row>
    <row r="31" spans="1:33" ht="15.75">
      <c r="A31" s="453" t="s">
        <v>675</v>
      </c>
      <c r="B31" s="277"/>
      <c r="C31" s="277"/>
      <c r="D31" s="277"/>
      <c r="E31" s="277"/>
      <c r="F31" s="277"/>
      <c r="G31" s="277"/>
      <c r="H31" s="277"/>
      <c r="I31" s="278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04">
        <f t="shared" si="0"/>
        <v>0</v>
      </c>
    </row>
    <row r="32" spans="1:33" ht="15.75">
      <c r="A32" s="453" t="s">
        <v>676</v>
      </c>
      <c r="B32" s="362"/>
      <c r="C32" s="288"/>
      <c r="D32" s="277"/>
      <c r="E32" s="277"/>
      <c r="F32" s="277"/>
      <c r="G32" s="277"/>
      <c r="H32" s="277"/>
      <c r="I32" s="278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04">
        <f t="shared" si="0"/>
        <v>0</v>
      </c>
    </row>
    <row r="33" spans="1:33" ht="15.75">
      <c r="A33" s="453" t="s">
        <v>677</v>
      </c>
      <c r="B33" s="277"/>
      <c r="C33" s="277"/>
      <c r="D33" s="277"/>
      <c r="E33" s="277"/>
      <c r="F33" s="277"/>
      <c r="G33" s="277"/>
      <c r="H33" s="277"/>
      <c r="I33" s="278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04">
        <f t="shared" si="0"/>
        <v>0</v>
      </c>
    </row>
    <row r="34" spans="1:33" ht="16.5" thickBot="1">
      <c r="A34" s="453" t="s">
        <v>678</v>
      </c>
      <c r="B34" s="277"/>
      <c r="C34" s="277"/>
      <c r="D34" s="277"/>
      <c r="E34" s="277"/>
      <c r="F34" s="277"/>
      <c r="G34" s="277"/>
      <c r="H34" s="277"/>
      <c r="I34" s="278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04">
        <f t="shared" si="0"/>
        <v>0</v>
      </c>
    </row>
    <row r="35" spans="1:33" ht="16.5" thickBot="1">
      <c r="A35" s="55" t="s">
        <v>26</v>
      </c>
      <c r="B35" s="37">
        <f aca="true" t="shared" si="1" ref="B35:AF35">SUM(B5:B34)</f>
        <v>0</v>
      </c>
      <c r="C35" s="37">
        <f t="shared" si="1"/>
        <v>0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8">
        <f t="shared" si="1"/>
        <v>0</v>
      </c>
      <c r="J35" s="37">
        <f t="shared" si="1"/>
        <v>0</v>
      </c>
      <c r="K35" s="37">
        <f t="shared" si="1"/>
        <v>0</v>
      </c>
      <c r="L35" s="37">
        <f t="shared" si="1"/>
        <v>0</v>
      </c>
      <c r="M35" s="37">
        <f t="shared" si="1"/>
        <v>0</v>
      </c>
      <c r="N35" s="37">
        <f t="shared" si="1"/>
        <v>0</v>
      </c>
      <c r="O35" s="37">
        <f t="shared" si="1"/>
        <v>0</v>
      </c>
      <c r="P35" s="37">
        <f t="shared" si="1"/>
        <v>0</v>
      </c>
      <c r="Q35" s="38">
        <f t="shared" si="1"/>
        <v>0</v>
      </c>
      <c r="R35" s="37">
        <f t="shared" si="1"/>
        <v>0</v>
      </c>
      <c r="S35" s="37">
        <f t="shared" si="1"/>
        <v>0</v>
      </c>
      <c r="T35" s="37">
        <f t="shared" si="1"/>
        <v>0</v>
      </c>
      <c r="U35" s="37">
        <f t="shared" si="1"/>
        <v>0</v>
      </c>
      <c r="V35" s="37">
        <f t="shared" si="1"/>
        <v>0</v>
      </c>
      <c r="W35" s="37">
        <f t="shared" si="1"/>
        <v>0</v>
      </c>
      <c r="X35" s="37">
        <f t="shared" si="1"/>
        <v>0</v>
      </c>
      <c r="Y35" s="38">
        <f t="shared" si="1"/>
        <v>0</v>
      </c>
      <c r="Z35" s="37">
        <f t="shared" si="1"/>
        <v>0</v>
      </c>
      <c r="AA35" s="37">
        <f t="shared" si="1"/>
        <v>0</v>
      </c>
      <c r="AB35" s="37">
        <f t="shared" si="1"/>
        <v>0</v>
      </c>
      <c r="AC35" s="37">
        <f t="shared" si="1"/>
        <v>0</v>
      </c>
      <c r="AD35" s="37">
        <f t="shared" si="1"/>
        <v>0</v>
      </c>
      <c r="AE35" s="37">
        <f t="shared" si="1"/>
        <v>0</v>
      </c>
      <c r="AF35" s="37">
        <f t="shared" si="1"/>
        <v>0</v>
      </c>
      <c r="AG35" s="227">
        <f>SUM(B35:AF35)</f>
        <v>0</v>
      </c>
    </row>
    <row r="36" spans="2:33" ht="13.5" thickBot="1">
      <c r="B36" s="484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6"/>
    </row>
    <row r="37" spans="1:35" s="9" customFormat="1" ht="15.75">
      <c r="A37" s="338" t="s">
        <v>38</v>
      </c>
      <c r="B37" s="465" t="s">
        <v>42</v>
      </c>
      <c r="C37" s="466"/>
      <c r="D37" s="466"/>
      <c r="E37" s="466"/>
      <c r="F37" s="466"/>
      <c r="G37" s="466"/>
      <c r="H37" s="463">
        <f>SUM(B63:I63)</f>
        <v>276</v>
      </c>
      <c r="I37" s="464"/>
      <c r="J37" s="465" t="s">
        <v>41</v>
      </c>
      <c r="K37" s="465"/>
      <c r="L37" s="465"/>
      <c r="M37" s="465"/>
      <c r="N37" s="465"/>
      <c r="O37" s="465"/>
      <c r="P37" s="463">
        <f>SUM(J63:Q63)</f>
        <v>0</v>
      </c>
      <c r="Q37" s="464"/>
      <c r="R37" s="465" t="s">
        <v>43</v>
      </c>
      <c r="S37" s="465"/>
      <c r="T37" s="465"/>
      <c r="U37" s="465"/>
      <c r="V37" s="465"/>
      <c r="W37" s="465"/>
      <c r="X37" s="463">
        <f>SUM(R63:Y63)</f>
        <v>0</v>
      </c>
      <c r="Y37" s="464"/>
      <c r="Z37" s="465" t="s">
        <v>44</v>
      </c>
      <c r="AA37" s="465"/>
      <c r="AB37" s="465"/>
      <c r="AC37" s="465"/>
      <c r="AD37" s="465"/>
      <c r="AE37" s="463">
        <f>SUM(Z63:AF63)</f>
        <v>0</v>
      </c>
      <c r="AF37" s="464"/>
      <c r="AG37" s="402"/>
      <c r="AH37" s="336"/>
      <c r="AI37" s="426"/>
    </row>
    <row r="38" spans="1:34" ht="15.75">
      <c r="A38" s="403" t="s">
        <v>64</v>
      </c>
      <c r="B38" s="314">
        <v>1</v>
      </c>
      <c r="C38" s="314">
        <v>2</v>
      </c>
      <c r="D38" s="314">
        <v>3</v>
      </c>
      <c r="E38" s="314">
        <v>4</v>
      </c>
      <c r="F38" s="314">
        <v>5</v>
      </c>
      <c r="G38" s="314">
        <v>6</v>
      </c>
      <c r="H38" s="314">
        <v>7</v>
      </c>
      <c r="I38" s="404">
        <v>8</v>
      </c>
      <c r="J38" s="314">
        <v>9</v>
      </c>
      <c r="K38" s="314">
        <v>10</v>
      </c>
      <c r="L38" s="314">
        <v>11</v>
      </c>
      <c r="M38" s="314">
        <v>12</v>
      </c>
      <c r="N38" s="314">
        <v>13</v>
      </c>
      <c r="O38" s="314">
        <v>14</v>
      </c>
      <c r="P38" s="314">
        <v>15</v>
      </c>
      <c r="Q38" s="404">
        <v>16</v>
      </c>
      <c r="R38" s="314">
        <v>17</v>
      </c>
      <c r="S38" s="314">
        <v>18</v>
      </c>
      <c r="T38" s="314">
        <v>19</v>
      </c>
      <c r="U38" s="314">
        <v>20</v>
      </c>
      <c r="V38" s="314">
        <v>21</v>
      </c>
      <c r="W38" s="314">
        <v>22</v>
      </c>
      <c r="X38" s="314">
        <v>23</v>
      </c>
      <c r="Y38" s="404">
        <v>24</v>
      </c>
      <c r="Z38" s="314">
        <v>25</v>
      </c>
      <c r="AA38" s="314">
        <v>26</v>
      </c>
      <c r="AB38" s="314">
        <v>27</v>
      </c>
      <c r="AC38" s="314">
        <v>28</v>
      </c>
      <c r="AD38" s="314">
        <v>29</v>
      </c>
      <c r="AE38" s="314">
        <v>30</v>
      </c>
      <c r="AF38" s="314">
        <v>31</v>
      </c>
      <c r="AG38" s="415">
        <f>SUM(AG39:AG53)</f>
        <v>120</v>
      </c>
      <c r="AH38" s="312">
        <f>SUM(AG39:AG53)</f>
        <v>120</v>
      </c>
    </row>
    <row r="39" spans="1:34" ht="12.75">
      <c r="A39" s="406" t="s">
        <v>769</v>
      </c>
      <c r="B39" s="352">
        <v>1</v>
      </c>
      <c r="C39" s="352"/>
      <c r="D39" s="352"/>
      <c r="E39" s="352"/>
      <c r="F39" s="352"/>
      <c r="G39" s="352"/>
      <c r="H39" s="352"/>
      <c r="I39" s="407"/>
      <c r="J39" s="352"/>
      <c r="K39" s="352"/>
      <c r="L39" s="352"/>
      <c r="M39" s="352"/>
      <c r="N39" s="352"/>
      <c r="O39" s="352"/>
      <c r="P39" s="352"/>
      <c r="Q39" s="407"/>
      <c r="R39" s="352"/>
      <c r="S39" s="352"/>
      <c r="T39" s="352"/>
      <c r="U39" s="352"/>
      <c r="V39" s="352"/>
      <c r="W39" s="352"/>
      <c r="X39" s="352"/>
      <c r="Y39" s="407"/>
      <c r="Z39" s="352"/>
      <c r="AA39" s="352"/>
      <c r="AB39" s="352"/>
      <c r="AC39" s="352"/>
      <c r="AD39" s="352"/>
      <c r="AE39" s="352"/>
      <c r="AF39" s="352"/>
      <c r="AG39" s="408">
        <f>SUM(B39:AF39)</f>
        <v>1</v>
      </c>
      <c r="AH39" s="312"/>
    </row>
    <row r="40" spans="1:34" ht="12.75">
      <c r="A40" s="406" t="s">
        <v>32</v>
      </c>
      <c r="B40" s="352">
        <v>2</v>
      </c>
      <c r="C40" s="352"/>
      <c r="D40" s="352"/>
      <c r="E40" s="352"/>
      <c r="F40" s="352"/>
      <c r="G40" s="352"/>
      <c r="H40" s="352"/>
      <c r="I40" s="407"/>
      <c r="J40" s="352"/>
      <c r="K40" s="352"/>
      <c r="L40" s="352"/>
      <c r="M40" s="352"/>
      <c r="N40" s="352"/>
      <c r="O40" s="352"/>
      <c r="P40" s="352"/>
      <c r="Q40" s="407"/>
      <c r="R40" s="352"/>
      <c r="S40" s="352"/>
      <c r="T40" s="352"/>
      <c r="U40" s="352"/>
      <c r="V40" s="352"/>
      <c r="W40" s="352"/>
      <c r="X40" s="352"/>
      <c r="Y40" s="407"/>
      <c r="Z40" s="352"/>
      <c r="AA40" s="352"/>
      <c r="AB40" s="352"/>
      <c r="AC40" s="352"/>
      <c r="AD40" s="352"/>
      <c r="AE40" s="352"/>
      <c r="AF40" s="352"/>
      <c r="AG40" s="408">
        <f aca="true" t="shared" si="2" ref="AG40:AG61">SUM(B40:AF40)</f>
        <v>2</v>
      </c>
      <c r="AH40" s="312"/>
    </row>
    <row r="41" spans="1:34" ht="12.75">
      <c r="A41" s="406" t="s">
        <v>33</v>
      </c>
      <c r="B41" s="352">
        <v>3</v>
      </c>
      <c r="C41" s="352"/>
      <c r="D41" s="352"/>
      <c r="E41" s="352"/>
      <c r="F41" s="352"/>
      <c r="G41" s="352"/>
      <c r="H41" s="352"/>
      <c r="I41" s="407"/>
      <c r="J41" s="352"/>
      <c r="K41" s="352"/>
      <c r="L41" s="352"/>
      <c r="M41" s="352"/>
      <c r="N41" s="352"/>
      <c r="O41" s="352"/>
      <c r="P41" s="352"/>
      <c r="Q41" s="407"/>
      <c r="R41" s="352"/>
      <c r="S41" s="352"/>
      <c r="T41" s="352"/>
      <c r="U41" s="352"/>
      <c r="V41" s="352"/>
      <c r="W41" s="352"/>
      <c r="X41" s="352"/>
      <c r="Y41" s="407"/>
      <c r="Z41" s="352"/>
      <c r="AA41" s="352"/>
      <c r="AB41" s="352"/>
      <c r="AC41" s="352"/>
      <c r="AD41" s="352"/>
      <c r="AE41" s="352"/>
      <c r="AF41" s="352"/>
      <c r="AG41" s="408">
        <f t="shared" si="2"/>
        <v>3</v>
      </c>
      <c r="AH41" s="312"/>
    </row>
    <row r="42" spans="1:34" ht="12.75">
      <c r="A42" s="406" t="s">
        <v>743</v>
      </c>
      <c r="B42" s="352">
        <v>4</v>
      </c>
      <c r="C42" s="352"/>
      <c r="D42" s="352"/>
      <c r="E42" s="352"/>
      <c r="F42" s="352"/>
      <c r="G42" s="352"/>
      <c r="H42" s="352"/>
      <c r="I42" s="407"/>
      <c r="J42" s="352"/>
      <c r="K42" s="352"/>
      <c r="L42" s="352"/>
      <c r="M42" s="352"/>
      <c r="N42" s="352"/>
      <c r="O42" s="352"/>
      <c r="P42" s="352"/>
      <c r="Q42" s="407"/>
      <c r="R42" s="352"/>
      <c r="S42" s="352"/>
      <c r="T42" s="352"/>
      <c r="U42" s="352"/>
      <c r="V42" s="352"/>
      <c r="W42" s="352"/>
      <c r="X42" s="352"/>
      <c r="Y42" s="407"/>
      <c r="Z42" s="352"/>
      <c r="AA42" s="352"/>
      <c r="AB42" s="352"/>
      <c r="AC42" s="352"/>
      <c r="AD42" s="352"/>
      <c r="AE42" s="352"/>
      <c r="AF42" s="352"/>
      <c r="AG42" s="408">
        <f t="shared" si="2"/>
        <v>4</v>
      </c>
      <c r="AH42" s="312"/>
    </row>
    <row r="43" spans="1:34" ht="12.75">
      <c r="A43" s="406" t="s">
        <v>34</v>
      </c>
      <c r="B43" s="352">
        <v>5</v>
      </c>
      <c r="C43" s="352"/>
      <c r="D43" s="352"/>
      <c r="E43" s="352"/>
      <c r="F43" s="352"/>
      <c r="G43" s="352"/>
      <c r="H43" s="352"/>
      <c r="I43" s="407"/>
      <c r="J43" s="352"/>
      <c r="K43" s="352"/>
      <c r="L43" s="352"/>
      <c r="M43" s="352"/>
      <c r="N43" s="352"/>
      <c r="O43" s="352"/>
      <c r="P43" s="352"/>
      <c r="Q43" s="407"/>
      <c r="R43" s="352"/>
      <c r="S43" s="352"/>
      <c r="T43" s="352"/>
      <c r="U43" s="352"/>
      <c r="V43" s="352"/>
      <c r="W43" s="352"/>
      <c r="X43" s="352"/>
      <c r="Y43" s="407"/>
      <c r="Z43" s="352"/>
      <c r="AA43" s="352"/>
      <c r="AB43" s="352"/>
      <c r="AC43" s="352"/>
      <c r="AD43" s="352"/>
      <c r="AE43" s="352"/>
      <c r="AF43" s="352"/>
      <c r="AG43" s="408">
        <f t="shared" si="2"/>
        <v>5</v>
      </c>
      <c r="AH43" s="312"/>
    </row>
    <row r="44" spans="1:34" ht="12.75">
      <c r="A44" s="406" t="s">
        <v>744</v>
      </c>
      <c r="B44" s="352">
        <v>6</v>
      </c>
      <c r="C44" s="352"/>
      <c r="D44" s="352"/>
      <c r="E44" s="352"/>
      <c r="F44" s="352"/>
      <c r="G44" s="352"/>
      <c r="H44" s="352"/>
      <c r="I44" s="407"/>
      <c r="J44" s="352"/>
      <c r="K44" s="352"/>
      <c r="L44" s="352"/>
      <c r="M44" s="352"/>
      <c r="N44" s="352"/>
      <c r="O44" s="352"/>
      <c r="P44" s="352"/>
      <c r="Q44" s="407"/>
      <c r="R44" s="352"/>
      <c r="S44" s="352"/>
      <c r="T44" s="352"/>
      <c r="U44" s="352"/>
      <c r="V44" s="352"/>
      <c r="W44" s="352"/>
      <c r="X44" s="352"/>
      <c r="Y44" s="407"/>
      <c r="Z44" s="352"/>
      <c r="AA44" s="352"/>
      <c r="AB44" s="352"/>
      <c r="AC44" s="352"/>
      <c r="AD44" s="352"/>
      <c r="AE44" s="352"/>
      <c r="AF44" s="352"/>
      <c r="AG44" s="408">
        <f t="shared" si="2"/>
        <v>6</v>
      </c>
      <c r="AH44" s="312"/>
    </row>
    <row r="45" spans="1:34" ht="12.75">
      <c r="A45" s="406" t="s">
        <v>35</v>
      </c>
      <c r="B45" s="352">
        <v>7</v>
      </c>
      <c r="C45" s="352"/>
      <c r="D45" s="352"/>
      <c r="E45" s="352"/>
      <c r="F45" s="352"/>
      <c r="G45" s="352"/>
      <c r="H45" s="352"/>
      <c r="I45" s="407"/>
      <c r="J45" s="352"/>
      <c r="K45" s="352"/>
      <c r="L45" s="352"/>
      <c r="M45" s="352"/>
      <c r="N45" s="352"/>
      <c r="O45" s="352"/>
      <c r="P45" s="352"/>
      <c r="Q45" s="407"/>
      <c r="R45" s="352"/>
      <c r="S45" s="352"/>
      <c r="T45" s="352"/>
      <c r="U45" s="352"/>
      <c r="V45" s="352"/>
      <c r="W45" s="352"/>
      <c r="X45" s="352"/>
      <c r="Y45" s="407"/>
      <c r="Z45" s="352"/>
      <c r="AA45" s="352"/>
      <c r="AB45" s="352"/>
      <c r="AC45" s="352"/>
      <c r="AD45" s="352"/>
      <c r="AE45" s="352"/>
      <c r="AF45" s="352"/>
      <c r="AG45" s="408">
        <f t="shared" si="2"/>
        <v>7</v>
      </c>
      <c r="AH45" s="312"/>
    </row>
    <row r="46" spans="1:34" ht="12.75">
      <c r="A46" s="406" t="s">
        <v>722</v>
      </c>
      <c r="B46" s="352">
        <v>8</v>
      </c>
      <c r="C46" s="352"/>
      <c r="D46" s="352"/>
      <c r="E46" s="352"/>
      <c r="F46" s="352"/>
      <c r="G46" s="352"/>
      <c r="H46" s="352"/>
      <c r="I46" s="407"/>
      <c r="J46" s="352"/>
      <c r="K46" s="352"/>
      <c r="L46" s="352"/>
      <c r="M46" s="352"/>
      <c r="N46" s="352"/>
      <c r="O46" s="352"/>
      <c r="P46" s="352"/>
      <c r="Q46" s="407"/>
      <c r="R46" s="352"/>
      <c r="S46" s="352"/>
      <c r="T46" s="352"/>
      <c r="U46" s="352"/>
      <c r="V46" s="352"/>
      <c r="W46" s="352"/>
      <c r="X46" s="352"/>
      <c r="Y46" s="407"/>
      <c r="Z46" s="352"/>
      <c r="AA46" s="352"/>
      <c r="AB46" s="352"/>
      <c r="AC46" s="352"/>
      <c r="AD46" s="352"/>
      <c r="AE46" s="352"/>
      <c r="AF46" s="352"/>
      <c r="AG46" s="408">
        <f t="shared" si="2"/>
        <v>8</v>
      </c>
      <c r="AH46" s="312"/>
    </row>
    <row r="47" spans="1:34" ht="12.75">
      <c r="A47" s="406" t="s">
        <v>765</v>
      </c>
      <c r="B47" s="352">
        <v>9</v>
      </c>
      <c r="C47" s="352"/>
      <c r="D47" s="352"/>
      <c r="E47" s="352"/>
      <c r="F47" s="352"/>
      <c r="G47" s="352"/>
      <c r="H47" s="352"/>
      <c r="I47" s="407"/>
      <c r="J47" s="352"/>
      <c r="K47" s="352"/>
      <c r="L47" s="352"/>
      <c r="M47" s="352"/>
      <c r="N47" s="352"/>
      <c r="O47" s="352"/>
      <c r="P47" s="352"/>
      <c r="Q47" s="407"/>
      <c r="R47" s="352"/>
      <c r="S47" s="352"/>
      <c r="T47" s="352"/>
      <c r="U47" s="352"/>
      <c r="V47" s="352"/>
      <c r="W47" s="352"/>
      <c r="X47" s="352"/>
      <c r="Y47" s="407"/>
      <c r="Z47" s="352"/>
      <c r="AA47" s="352"/>
      <c r="AB47" s="352"/>
      <c r="AC47" s="352"/>
      <c r="AD47" s="352"/>
      <c r="AE47" s="352"/>
      <c r="AF47" s="352"/>
      <c r="AG47" s="408">
        <f t="shared" si="2"/>
        <v>9</v>
      </c>
      <c r="AH47" s="312"/>
    </row>
    <row r="48" spans="1:34" ht="12.75">
      <c r="A48" s="406" t="s">
        <v>770</v>
      </c>
      <c r="B48" s="352">
        <v>10</v>
      </c>
      <c r="C48" s="352"/>
      <c r="D48" s="352"/>
      <c r="E48" s="352"/>
      <c r="F48" s="352"/>
      <c r="G48" s="352"/>
      <c r="H48" s="352"/>
      <c r="I48" s="407"/>
      <c r="J48" s="352"/>
      <c r="K48" s="352"/>
      <c r="L48" s="352"/>
      <c r="M48" s="352"/>
      <c r="N48" s="352"/>
      <c r="O48" s="352"/>
      <c r="P48" s="352"/>
      <c r="Q48" s="407"/>
      <c r="R48" s="352"/>
      <c r="S48" s="352"/>
      <c r="T48" s="352"/>
      <c r="U48" s="352"/>
      <c r="V48" s="352"/>
      <c r="W48" s="352"/>
      <c r="X48" s="352"/>
      <c r="Y48" s="407"/>
      <c r="Z48" s="352"/>
      <c r="AA48" s="352"/>
      <c r="AB48" s="352"/>
      <c r="AC48" s="352"/>
      <c r="AD48" s="352"/>
      <c r="AE48" s="352"/>
      <c r="AF48" s="352"/>
      <c r="AG48" s="408">
        <f t="shared" si="2"/>
        <v>10</v>
      </c>
      <c r="AH48" s="312"/>
    </row>
    <row r="49" spans="1:34" ht="12.75">
      <c r="A49" s="406" t="s">
        <v>771</v>
      </c>
      <c r="B49" s="352">
        <v>11</v>
      </c>
      <c r="C49" s="352"/>
      <c r="D49" s="352"/>
      <c r="E49" s="352"/>
      <c r="F49" s="352"/>
      <c r="G49" s="352"/>
      <c r="H49" s="352"/>
      <c r="I49" s="407"/>
      <c r="J49" s="352"/>
      <c r="K49" s="352"/>
      <c r="L49" s="352"/>
      <c r="M49" s="352"/>
      <c r="N49" s="352"/>
      <c r="O49" s="352"/>
      <c r="P49" s="352"/>
      <c r="Q49" s="407"/>
      <c r="R49" s="352"/>
      <c r="S49" s="352"/>
      <c r="T49" s="352"/>
      <c r="U49" s="352"/>
      <c r="V49" s="352"/>
      <c r="W49" s="352"/>
      <c r="X49" s="352"/>
      <c r="Y49" s="407"/>
      <c r="Z49" s="352"/>
      <c r="AA49" s="352"/>
      <c r="AB49" s="352"/>
      <c r="AC49" s="352"/>
      <c r="AD49" s="352"/>
      <c r="AE49" s="352"/>
      <c r="AF49" s="352"/>
      <c r="AG49" s="408">
        <f t="shared" si="2"/>
        <v>11</v>
      </c>
      <c r="AH49" s="312"/>
    </row>
    <row r="50" spans="1:34" ht="12.75">
      <c r="A50" s="406" t="s">
        <v>751</v>
      </c>
      <c r="B50" s="352">
        <v>12</v>
      </c>
      <c r="C50" s="352"/>
      <c r="D50" s="352"/>
      <c r="E50" s="352"/>
      <c r="F50" s="352"/>
      <c r="G50" s="352"/>
      <c r="H50" s="352"/>
      <c r="I50" s="407"/>
      <c r="J50" s="352"/>
      <c r="K50" s="352"/>
      <c r="L50" s="352"/>
      <c r="M50" s="352"/>
      <c r="N50" s="352"/>
      <c r="O50" s="352"/>
      <c r="P50" s="352"/>
      <c r="Q50" s="407"/>
      <c r="R50" s="352"/>
      <c r="S50" s="352"/>
      <c r="T50" s="352"/>
      <c r="U50" s="352"/>
      <c r="V50" s="352"/>
      <c r="W50" s="352"/>
      <c r="X50" s="352"/>
      <c r="Y50" s="407"/>
      <c r="Z50" s="352"/>
      <c r="AA50" s="352"/>
      <c r="AB50" s="352"/>
      <c r="AC50" s="352"/>
      <c r="AD50" s="352"/>
      <c r="AE50" s="352"/>
      <c r="AF50" s="352"/>
      <c r="AG50" s="408">
        <f t="shared" si="2"/>
        <v>12</v>
      </c>
      <c r="AH50" s="312"/>
    </row>
    <row r="51" spans="1:34" ht="12.75">
      <c r="A51" s="406" t="s">
        <v>768</v>
      </c>
      <c r="B51" s="352">
        <v>13</v>
      </c>
      <c r="C51" s="352"/>
      <c r="D51" s="352"/>
      <c r="E51" s="352"/>
      <c r="F51" s="352"/>
      <c r="G51" s="352"/>
      <c r="H51" s="352"/>
      <c r="I51" s="407"/>
      <c r="J51" s="352"/>
      <c r="K51" s="352"/>
      <c r="L51" s="352"/>
      <c r="M51" s="352"/>
      <c r="N51" s="352"/>
      <c r="O51" s="352"/>
      <c r="P51" s="352"/>
      <c r="Q51" s="407"/>
      <c r="R51" s="352"/>
      <c r="S51" s="352"/>
      <c r="T51" s="352"/>
      <c r="U51" s="352"/>
      <c r="V51" s="352"/>
      <c r="W51" s="352"/>
      <c r="X51" s="352"/>
      <c r="Y51" s="407"/>
      <c r="Z51" s="352"/>
      <c r="AA51" s="352"/>
      <c r="AB51" s="352"/>
      <c r="AC51" s="352"/>
      <c r="AD51" s="352"/>
      <c r="AE51" s="352"/>
      <c r="AF51" s="352"/>
      <c r="AG51" s="408">
        <f t="shared" si="2"/>
        <v>13</v>
      </c>
      <c r="AH51" s="312"/>
    </row>
    <row r="52" spans="1:34" ht="12.75">
      <c r="A52" s="406" t="s">
        <v>767</v>
      </c>
      <c r="B52" s="352">
        <v>14</v>
      </c>
      <c r="C52" s="352"/>
      <c r="D52" s="352"/>
      <c r="E52" s="352"/>
      <c r="F52" s="352"/>
      <c r="G52" s="352"/>
      <c r="H52" s="352"/>
      <c r="I52" s="407"/>
      <c r="J52" s="352"/>
      <c r="K52" s="352"/>
      <c r="L52" s="352"/>
      <c r="M52" s="352"/>
      <c r="N52" s="352"/>
      <c r="O52" s="352"/>
      <c r="P52" s="352"/>
      <c r="Q52" s="407"/>
      <c r="R52" s="352"/>
      <c r="S52" s="352"/>
      <c r="T52" s="352"/>
      <c r="U52" s="352"/>
      <c r="V52" s="352"/>
      <c r="W52" s="352"/>
      <c r="X52" s="352"/>
      <c r="Y52" s="407"/>
      <c r="Z52" s="352"/>
      <c r="AA52" s="352"/>
      <c r="AB52" s="352"/>
      <c r="AC52" s="352"/>
      <c r="AD52" s="352"/>
      <c r="AE52" s="352"/>
      <c r="AF52" s="352"/>
      <c r="AG52" s="408">
        <f t="shared" si="2"/>
        <v>14</v>
      </c>
      <c r="AH52" s="312"/>
    </row>
    <row r="53" spans="1:34" ht="12.75">
      <c r="A53" s="406" t="s">
        <v>766</v>
      </c>
      <c r="B53" s="352">
        <v>15</v>
      </c>
      <c r="C53" s="352"/>
      <c r="D53" s="352"/>
      <c r="E53" s="352"/>
      <c r="F53" s="352"/>
      <c r="G53" s="352"/>
      <c r="H53" s="352"/>
      <c r="I53" s="407"/>
      <c r="J53" s="352"/>
      <c r="K53" s="352"/>
      <c r="L53" s="352"/>
      <c r="M53" s="352"/>
      <c r="N53" s="352"/>
      <c r="O53" s="352"/>
      <c r="P53" s="352"/>
      <c r="Q53" s="407"/>
      <c r="R53" s="352"/>
      <c r="S53" s="352"/>
      <c r="T53" s="352"/>
      <c r="U53" s="352"/>
      <c r="V53" s="352"/>
      <c r="W53" s="352"/>
      <c r="X53" s="352"/>
      <c r="Y53" s="407"/>
      <c r="Z53" s="352"/>
      <c r="AA53" s="352"/>
      <c r="AB53" s="352"/>
      <c r="AC53" s="352"/>
      <c r="AD53" s="352"/>
      <c r="AE53" s="352"/>
      <c r="AF53" s="352"/>
      <c r="AG53" s="408">
        <f t="shared" si="2"/>
        <v>15</v>
      </c>
      <c r="AH53" s="312"/>
    </row>
    <row r="54" spans="1:34" ht="15">
      <c r="A54" s="409" t="s">
        <v>103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8">
        <f>SUM(AG55:AG62)</f>
        <v>156</v>
      </c>
      <c r="AH54" s="312">
        <f>SUM(AG55:AG62)</f>
        <v>156</v>
      </c>
    </row>
    <row r="55" spans="1:34" ht="12.75">
      <c r="A55" s="406" t="s">
        <v>37</v>
      </c>
      <c r="B55" s="352">
        <v>16</v>
      </c>
      <c r="C55" s="352"/>
      <c r="D55" s="352"/>
      <c r="E55" s="352"/>
      <c r="F55" s="352"/>
      <c r="G55" s="352"/>
      <c r="H55" s="352"/>
      <c r="I55" s="407"/>
      <c r="J55" s="352"/>
      <c r="K55" s="352"/>
      <c r="L55" s="352"/>
      <c r="M55" s="352"/>
      <c r="N55" s="352"/>
      <c r="O55" s="352"/>
      <c r="P55" s="352"/>
      <c r="Q55" s="407"/>
      <c r="R55" s="352"/>
      <c r="S55" s="352"/>
      <c r="T55" s="352"/>
      <c r="U55" s="352"/>
      <c r="V55" s="352"/>
      <c r="W55" s="352"/>
      <c r="X55" s="352"/>
      <c r="Y55" s="407"/>
      <c r="Z55" s="352"/>
      <c r="AA55" s="352"/>
      <c r="AB55" s="352"/>
      <c r="AC55" s="352"/>
      <c r="AD55" s="352"/>
      <c r="AE55" s="352"/>
      <c r="AF55" s="352"/>
      <c r="AG55" s="408">
        <f t="shared" si="2"/>
        <v>16</v>
      </c>
      <c r="AH55" s="312"/>
    </row>
    <row r="56" spans="1:34" ht="12.75">
      <c r="A56" s="406" t="s">
        <v>59</v>
      </c>
      <c r="B56" s="352">
        <v>17</v>
      </c>
      <c r="C56" s="352"/>
      <c r="D56" s="352"/>
      <c r="E56" s="352"/>
      <c r="F56" s="352"/>
      <c r="G56" s="352"/>
      <c r="H56" s="352"/>
      <c r="I56" s="407"/>
      <c r="J56" s="352"/>
      <c r="K56" s="352"/>
      <c r="L56" s="352"/>
      <c r="M56" s="352"/>
      <c r="N56" s="352"/>
      <c r="O56" s="352"/>
      <c r="P56" s="352"/>
      <c r="Q56" s="407"/>
      <c r="R56" s="352"/>
      <c r="S56" s="352"/>
      <c r="T56" s="352"/>
      <c r="U56" s="352"/>
      <c r="V56" s="352"/>
      <c r="W56" s="352"/>
      <c r="X56" s="352"/>
      <c r="Y56" s="407"/>
      <c r="Z56" s="352"/>
      <c r="AA56" s="352"/>
      <c r="AB56" s="352"/>
      <c r="AC56" s="352"/>
      <c r="AD56" s="352"/>
      <c r="AE56" s="352"/>
      <c r="AF56" s="352"/>
      <c r="AG56" s="408">
        <f t="shared" si="2"/>
        <v>17</v>
      </c>
      <c r="AH56" s="312"/>
    </row>
    <row r="57" spans="1:34" ht="12.75">
      <c r="A57" s="406" t="s">
        <v>36</v>
      </c>
      <c r="B57" s="352">
        <v>18</v>
      </c>
      <c r="C57" s="352"/>
      <c r="D57" s="352"/>
      <c r="E57" s="352"/>
      <c r="F57" s="352"/>
      <c r="G57" s="352"/>
      <c r="H57" s="352"/>
      <c r="I57" s="407"/>
      <c r="J57" s="352"/>
      <c r="K57" s="352"/>
      <c r="L57" s="352"/>
      <c r="M57" s="352"/>
      <c r="N57" s="352"/>
      <c r="O57" s="352"/>
      <c r="P57" s="352"/>
      <c r="Q57" s="407"/>
      <c r="R57" s="352"/>
      <c r="S57" s="352"/>
      <c r="T57" s="352"/>
      <c r="U57" s="352"/>
      <c r="V57" s="352"/>
      <c r="W57" s="352"/>
      <c r="X57" s="352"/>
      <c r="Y57" s="407"/>
      <c r="Z57" s="352"/>
      <c r="AA57" s="352"/>
      <c r="AB57" s="352"/>
      <c r="AC57" s="352"/>
      <c r="AD57" s="352"/>
      <c r="AE57" s="352"/>
      <c r="AF57" s="352"/>
      <c r="AG57" s="408">
        <f t="shared" si="2"/>
        <v>18</v>
      </c>
      <c r="AH57" s="312"/>
    </row>
    <row r="58" spans="1:34" ht="12.75">
      <c r="A58" s="406" t="s">
        <v>61</v>
      </c>
      <c r="B58" s="352">
        <v>19</v>
      </c>
      <c r="C58" s="352"/>
      <c r="D58" s="352"/>
      <c r="E58" s="352"/>
      <c r="F58" s="352"/>
      <c r="G58" s="352"/>
      <c r="H58" s="352"/>
      <c r="I58" s="407"/>
      <c r="J58" s="352"/>
      <c r="K58" s="352"/>
      <c r="L58" s="352"/>
      <c r="M58" s="352"/>
      <c r="N58" s="352"/>
      <c r="O58" s="352"/>
      <c r="P58" s="352"/>
      <c r="Q58" s="407"/>
      <c r="R58" s="352"/>
      <c r="S58" s="352"/>
      <c r="T58" s="352"/>
      <c r="U58" s="352"/>
      <c r="V58" s="352"/>
      <c r="W58" s="352"/>
      <c r="X58" s="352"/>
      <c r="Y58" s="407"/>
      <c r="Z58" s="352"/>
      <c r="AA58" s="352"/>
      <c r="AB58" s="352"/>
      <c r="AC58" s="352"/>
      <c r="AD58" s="352"/>
      <c r="AE58" s="352"/>
      <c r="AF58" s="352"/>
      <c r="AG58" s="408">
        <f t="shared" si="2"/>
        <v>19</v>
      </c>
      <c r="AH58" s="312"/>
    </row>
    <row r="59" spans="1:34" ht="12.75">
      <c r="A59" s="406" t="s">
        <v>745</v>
      </c>
      <c r="B59" s="352">
        <v>20</v>
      </c>
      <c r="C59" s="352"/>
      <c r="D59" s="352"/>
      <c r="E59" s="352"/>
      <c r="F59" s="352"/>
      <c r="G59" s="352"/>
      <c r="H59" s="352"/>
      <c r="I59" s="407"/>
      <c r="J59" s="352"/>
      <c r="K59" s="352"/>
      <c r="L59" s="352"/>
      <c r="M59" s="352"/>
      <c r="N59" s="352"/>
      <c r="O59" s="352"/>
      <c r="P59" s="352"/>
      <c r="Q59" s="407"/>
      <c r="R59" s="352"/>
      <c r="S59" s="352"/>
      <c r="T59" s="352"/>
      <c r="U59" s="352"/>
      <c r="V59" s="352"/>
      <c r="W59" s="352"/>
      <c r="X59" s="352"/>
      <c r="Y59" s="407"/>
      <c r="Z59" s="352"/>
      <c r="AA59" s="352"/>
      <c r="AB59" s="352"/>
      <c r="AC59" s="352"/>
      <c r="AD59" s="352"/>
      <c r="AE59" s="352"/>
      <c r="AF59" s="352"/>
      <c r="AG59" s="408">
        <f t="shared" si="2"/>
        <v>20</v>
      </c>
      <c r="AH59" s="312"/>
    </row>
    <row r="60" spans="1:34" ht="12.75">
      <c r="A60" s="406" t="s">
        <v>60</v>
      </c>
      <c r="B60" s="352">
        <v>21</v>
      </c>
      <c r="C60" s="352"/>
      <c r="D60" s="352"/>
      <c r="E60" s="352"/>
      <c r="F60" s="352"/>
      <c r="G60" s="352"/>
      <c r="H60" s="352"/>
      <c r="I60" s="407"/>
      <c r="J60" s="352"/>
      <c r="K60" s="352"/>
      <c r="L60" s="352"/>
      <c r="M60" s="352"/>
      <c r="N60" s="352"/>
      <c r="O60" s="352"/>
      <c r="P60" s="352"/>
      <c r="Q60" s="407"/>
      <c r="R60" s="352"/>
      <c r="S60" s="352"/>
      <c r="T60" s="352"/>
      <c r="U60" s="352"/>
      <c r="V60" s="352"/>
      <c r="W60" s="352"/>
      <c r="X60" s="352"/>
      <c r="Y60" s="407"/>
      <c r="Z60" s="352"/>
      <c r="AA60" s="352"/>
      <c r="AB60" s="352"/>
      <c r="AC60" s="352"/>
      <c r="AD60" s="352"/>
      <c r="AE60" s="352"/>
      <c r="AF60" s="352"/>
      <c r="AG60" s="408">
        <f t="shared" si="2"/>
        <v>21</v>
      </c>
      <c r="AH60" s="312"/>
    </row>
    <row r="61" spans="1:35" s="9" customFormat="1" ht="12.75">
      <c r="A61" s="406" t="s">
        <v>83</v>
      </c>
      <c r="B61" s="352">
        <v>22</v>
      </c>
      <c r="C61" s="352"/>
      <c r="D61" s="352"/>
      <c r="E61" s="352"/>
      <c r="F61" s="352"/>
      <c r="G61" s="352"/>
      <c r="H61" s="352"/>
      <c r="I61" s="407"/>
      <c r="J61" s="352"/>
      <c r="K61" s="352"/>
      <c r="L61" s="352"/>
      <c r="M61" s="352"/>
      <c r="N61" s="352"/>
      <c r="O61" s="352"/>
      <c r="P61" s="352"/>
      <c r="Q61" s="407"/>
      <c r="R61" s="352"/>
      <c r="S61" s="352"/>
      <c r="T61" s="352"/>
      <c r="U61" s="352"/>
      <c r="V61" s="352"/>
      <c r="W61" s="352"/>
      <c r="X61" s="352"/>
      <c r="Y61" s="407"/>
      <c r="Z61" s="352"/>
      <c r="AA61" s="352"/>
      <c r="AB61" s="352"/>
      <c r="AC61" s="352"/>
      <c r="AD61" s="352"/>
      <c r="AE61" s="352"/>
      <c r="AF61" s="352"/>
      <c r="AG61" s="408">
        <f t="shared" si="2"/>
        <v>22</v>
      </c>
      <c r="AH61" s="336"/>
      <c r="AI61" s="426"/>
    </row>
    <row r="62" spans="1:35" s="9" customFormat="1" ht="13.5" thickBot="1">
      <c r="A62" s="410" t="s">
        <v>774</v>
      </c>
      <c r="B62" s="416">
        <v>23</v>
      </c>
      <c r="C62" s="352"/>
      <c r="D62" s="352"/>
      <c r="E62" s="352"/>
      <c r="F62" s="352"/>
      <c r="G62" s="352"/>
      <c r="H62" s="352"/>
      <c r="I62" s="407"/>
      <c r="J62" s="352"/>
      <c r="K62" s="352"/>
      <c r="L62" s="352"/>
      <c r="M62" s="352"/>
      <c r="N62" s="352"/>
      <c r="O62" s="352"/>
      <c r="P62" s="352"/>
      <c r="Q62" s="407"/>
      <c r="R62" s="352"/>
      <c r="S62" s="352"/>
      <c r="T62" s="352"/>
      <c r="U62" s="352"/>
      <c r="V62" s="352"/>
      <c r="W62" s="352"/>
      <c r="X62" s="352"/>
      <c r="Y62" s="407"/>
      <c r="Z62" s="352"/>
      <c r="AA62" s="352"/>
      <c r="AB62" s="352"/>
      <c r="AC62" s="352"/>
      <c r="AD62" s="352"/>
      <c r="AE62" s="352"/>
      <c r="AF62" s="352"/>
      <c r="AG62" s="408">
        <f>SUM(B62:AF62)</f>
        <v>23</v>
      </c>
      <c r="AH62" s="336"/>
      <c r="AI62" s="426"/>
    </row>
    <row r="63" spans="1:34" ht="15.75" thickBot="1">
      <c r="A63" s="411" t="s">
        <v>746</v>
      </c>
      <c r="B63" s="417">
        <f>SUM(B39:B62)</f>
        <v>276</v>
      </c>
      <c r="C63" s="417">
        <f aca="true" t="shared" si="3" ref="C63:AF63">SUM(C39:C62)</f>
        <v>0</v>
      </c>
      <c r="D63" s="417">
        <f t="shared" si="3"/>
        <v>0</v>
      </c>
      <c r="E63" s="417">
        <f t="shared" si="3"/>
        <v>0</v>
      </c>
      <c r="F63" s="417">
        <f t="shared" si="3"/>
        <v>0</v>
      </c>
      <c r="G63" s="417">
        <f t="shared" si="3"/>
        <v>0</v>
      </c>
      <c r="H63" s="417">
        <f t="shared" si="3"/>
        <v>0</v>
      </c>
      <c r="I63" s="417">
        <f t="shared" si="3"/>
        <v>0</v>
      </c>
      <c r="J63" s="417">
        <f t="shared" si="3"/>
        <v>0</v>
      </c>
      <c r="K63" s="417">
        <f t="shared" si="3"/>
        <v>0</v>
      </c>
      <c r="L63" s="417">
        <f t="shared" si="3"/>
        <v>0</v>
      </c>
      <c r="M63" s="417">
        <f t="shared" si="3"/>
        <v>0</v>
      </c>
      <c r="N63" s="417">
        <f t="shared" si="3"/>
        <v>0</v>
      </c>
      <c r="O63" s="417">
        <f t="shared" si="3"/>
        <v>0</v>
      </c>
      <c r="P63" s="417">
        <f t="shared" si="3"/>
        <v>0</v>
      </c>
      <c r="Q63" s="417">
        <f t="shared" si="3"/>
        <v>0</v>
      </c>
      <c r="R63" s="417">
        <f t="shared" si="3"/>
        <v>0</v>
      </c>
      <c r="S63" s="417">
        <f t="shared" si="3"/>
        <v>0</v>
      </c>
      <c r="T63" s="417">
        <f t="shared" si="3"/>
        <v>0</v>
      </c>
      <c r="U63" s="417">
        <f t="shared" si="3"/>
        <v>0</v>
      </c>
      <c r="V63" s="417">
        <f t="shared" si="3"/>
        <v>0</v>
      </c>
      <c r="W63" s="417">
        <f t="shared" si="3"/>
        <v>0</v>
      </c>
      <c r="X63" s="417">
        <f t="shared" si="3"/>
        <v>0</v>
      </c>
      <c r="Y63" s="417">
        <f t="shared" si="3"/>
        <v>0</v>
      </c>
      <c r="Z63" s="417">
        <f t="shared" si="3"/>
        <v>0</v>
      </c>
      <c r="AA63" s="417">
        <f t="shared" si="3"/>
        <v>0</v>
      </c>
      <c r="AB63" s="417">
        <f t="shared" si="3"/>
        <v>0</v>
      </c>
      <c r="AC63" s="417">
        <f t="shared" si="3"/>
        <v>0</v>
      </c>
      <c r="AD63" s="417">
        <f t="shared" si="3"/>
        <v>0</v>
      </c>
      <c r="AE63" s="417">
        <f t="shared" si="3"/>
        <v>0</v>
      </c>
      <c r="AF63" s="417">
        <f t="shared" si="3"/>
        <v>0</v>
      </c>
      <c r="AG63" s="412">
        <f>SUM(B63:AF63)</f>
        <v>276</v>
      </c>
      <c r="AH63" s="418">
        <f>SUM(AH38+AH54)</f>
        <v>276</v>
      </c>
    </row>
    <row r="64" ht="12.75">
      <c r="AG64" s="15"/>
    </row>
    <row r="65" ht="12.75">
      <c r="AG65" s="15"/>
    </row>
    <row r="66" ht="12.75">
      <c r="AG66" s="15"/>
    </row>
    <row r="67" ht="12.75">
      <c r="AG67" s="15"/>
    </row>
    <row r="68" ht="12.75">
      <c r="AG68" s="15"/>
    </row>
    <row r="69" ht="12.75">
      <c r="AG69" s="15"/>
    </row>
    <row r="70" ht="12.75">
      <c r="AG70" s="15"/>
    </row>
    <row r="71" ht="12.75">
      <c r="AG71" s="15"/>
    </row>
    <row r="72" ht="12.75">
      <c r="AG72" s="15"/>
    </row>
    <row r="73" ht="12.75">
      <c r="AG73" s="15"/>
    </row>
    <row r="74" ht="12.75">
      <c r="AG74" s="15"/>
    </row>
    <row r="75" ht="12.75">
      <c r="AG75" s="15"/>
    </row>
    <row r="76" ht="12.75">
      <c r="AG76" s="15"/>
    </row>
  </sheetData>
  <sheetProtection/>
  <mergeCells count="19">
    <mergeCell ref="B2:AF2"/>
    <mergeCell ref="B3:G3"/>
    <mergeCell ref="H3:I3"/>
    <mergeCell ref="J3:O3"/>
    <mergeCell ref="P3:Q3"/>
    <mergeCell ref="R3:W3"/>
    <mergeCell ref="X3:Y3"/>
    <mergeCell ref="Z3:AD3"/>
    <mergeCell ref="AE3:AF3"/>
    <mergeCell ref="A1:AF1"/>
    <mergeCell ref="B36:AG36"/>
    <mergeCell ref="B37:G37"/>
    <mergeCell ref="H37:I37"/>
    <mergeCell ref="J37:O37"/>
    <mergeCell ref="P37:Q37"/>
    <mergeCell ref="R37:W37"/>
    <mergeCell ref="X37:Y37"/>
    <mergeCell ref="Z37:AD37"/>
    <mergeCell ref="AE37:AF37"/>
  </mergeCells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criminologia</dc:creator>
  <cp:keywords/>
  <dc:description/>
  <cp:lastModifiedBy>Katia Salomon</cp:lastModifiedBy>
  <cp:lastPrinted>2009-12-02T02:20:52Z</cp:lastPrinted>
  <dcterms:created xsi:type="dcterms:W3CDTF">2009-10-20T20:08:06Z</dcterms:created>
  <dcterms:modified xsi:type="dcterms:W3CDTF">2022-04-04T16:18:27Z</dcterms:modified>
  <cp:category/>
  <cp:version/>
  <cp:contentType/>
  <cp:contentStatus/>
</cp:coreProperties>
</file>